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1 Miastko\2020 PRZETARGI\01 LEKI\SIWZ\"/>
    </mc:Choice>
  </mc:AlternateContent>
  <xr:revisionPtr revIDLastSave="0" documentId="13_ncr:1_{6B429DB1-EF89-4E66-93B0-61A49957029C}" xr6:coauthVersionLast="45" xr6:coauthVersionMax="45" xr10:uidLastSave="{00000000-0000-0000-0000-000000000000}"/>
  <bookViews>
    <workbookView xWindow="-120" yWindow="-120" windowWidth="20730" windowHeight="11310" tabRatio="950" firstSheet="9" activeTab="37" xr2:uid="{00000000-000D-0000-FFFF-FFFF00000000}"/>
  </bookViews>
  <sheets>
    <sheet name="1" sheetId="60" r:id="rId1"/>
    <sheet name="2" sheetId="2" r:id="rId2"/>
    <sheet name="3" sheetId="4" r:id="rId3"/>
    <sheet name="4" sheetId="63" r:id="rId4"/>
    <sheet name="5" sheetId="64" r:id="rId5"/>
    <sheet name="6" sheetId="65" r:id="rId6"/>
    <sheet name="7" sheetId="66" r:id="rId7"/>
    <sheet name="8" sheetId="69" r:id="rId8"/>
    <sheet name="9" sheetId="59" r:id="rId9"/>
    <sheet name="10" sheetId="15" r:id="rId10"/>
    <sheet name="11" sheetId="9" r:id="rId11"/>
    <sheet name="12" sheetId="7" r:id="rId12"/>
    <sheet name="13" sheetId="67" r:id="rId13"/>
    <sheet name="14" sheetId="22" r:id="rId14"/>
    <sheet name="15" sheetId="27" r:id="rId15"/>
    <sheet name="16" sheetId="21" r:id="rId16"/>
    <sheet name="17" sheetId="46" r:id="rId17"/>
    <sheet name="18" sheetId="47" r:id="rId18"/>
    <sheet name="19" sheetId="17" r:id="rId19"/>
    <sheet name="20" sheetId="30" r:id="rId20"/>
    <sheet name="21" sheetId="45" r:id="rId21"/>
    <sheet name="22" sheetId="32" r:id="rId22"/>
    <sheet name="23" sheetId="61" r:id="rId23"/>
    <sheet name="24" sheetId="68" r:id="rId24"/>
    <sheet name="25" sheetId="24" r:id="rId25"/>
    <sheet name="26" sheetId="56" r:id="rId26"/>
    <sheet name="27" sheetId="62" r:id="rId27"/>
    <sheet name="28" sheetId="8" r:id="rId28"/>
    <sheet name="29" sheetId="16" r:id="rId29"/>
    <sheet name="30" sheetId="13" r:id="rId30"/>
    <sheet name="31" sheetId="31" r:id="rId31"/>
    <sheet name="32" sheetId="6" r:id="rId32"/>
    <sheet name="33" sheetId="25" r:id="rId33"/>
    <sheet name="34" sheetId="3" r:id="rId34"/>
    <sheet name="35" sheetId="33" r:id="rId35"/>
    <sheet name="36" sheetId="11" r:id="rId36"/>
    <sheet name="37" sheetId="52" r:id="rId37"/>
    <sheet name="38" sheetId="53" r:id="rId38"/>
  </sheets>
  <definedNames>
    <definedName name="_xlnm._FilterDatabase" localSheetId="0" hidden="1">'1'!$A$5:$L$65</definedName>
    <definedName name="_xlnm._FilterDatabase" localSheetId="9" hidden="1">'10'!$A$5:$L$5</definedName>
    <definedName name="_xlnm._FilterDatabase" localSheetId="10" hidden="1">'11'!$A$5:$L$5</definedName>
    <definedName name="_xlnm._FilterDatabase" localSheetId="12" hidden="1">'13'!$A$5:$L$9</definedName>
    <definedName name="_xlnm._FilterDatabase" localSheetId="13" hidden="1">'14'!$A$5:$L$8</definedName>
    <definedName name="_xlnm._FilterDatabase" localSheetId="15" hidden="1">'16'!$A$5:$L$7</definedName>
    <definedName name="_xlnm._FilterDatabase" localSheetId="16">'17'!$A$5:$L$12</definedName>
    <definedName name="_xlnm._FilterDatabase" localSheetId="17">'18'!$A$5:$L$11</definedName>
    <definedName name="_xlnm._FilterDatabase" localSheetId="18">'19'!$A$5:$L$5</definedName>
    <definedName name="_xlnm._FilterDatabase" localSheetId="1" hidden="1">'2'!$A$5:$L$111</definedName>
    <definedName name="_xlnm._FilterDatabase" localSheetId="20" hidden="1">'21'!$A$5:$L$8</definedName>
    <definedName name="_xlnm._FilterDatabase" localSheetId="22" hidden="1">'23'!$A$5:$L$6</definedName>
    <definedName name="_xlnm._FilterDatabase" localSheetId="23" hidden="1">'24'!$A$5:$L$7</definedName>
    <definedName name="_xlnm._FilterDatabase" localSheetId="24" hidden="1">'25'!$A$5:$L$7</definedName>
    <definedName name="_xlnm._FilterDatabase" localSheetId="25" hidden="1">'26'!$A$5:$L$7</definedName>
    <definedName name="_xlnm._FilterDatabase" localSheetId="26" hidden="1">'27'!$A$5:$L$6</definedName>
    <definedName name="_xlnm._FilterDatabase" localSheetId="2" hidden="1">'3'!$A$5:$L$48</definedName>
    <definedName name="_xlnm._FilterDatabase" localSheetId="32" hidden="1">'33'!$A$5:$L$7</definedName>
    <definedName name="_xlnm._FilterDatabase" localSheetId="33" hidden="1">'34'!$A$5:$L$38</definedName>
    <definedName name="_xlnm._FilterDatabase" localSheetId="34">'35'!$A$5:$L$5</definedName>
    <definedName name="_xlnm._FilterDatabase" localSheetId="35">'36'!$A$5:$L$5</definedName>
    <definedName name="_xlnm._FilterDatabase" localSheetId="36" hidden="1">'37'!$A$5:$K$33</definedName>
    <definedName name="_xlnm._FilterDatabase" localSheetId="37" hidden="1">'38'!$A$5:$L$8</definedName>
    <definedName name="_xlnm._FilterDatabase" localSheetId="3" hidden="1">'4'!$A$5:$L$51</definedName>
    <definedName name="_xlnm._FilterDatabase" localSheetId="4" hidden="1">'5'!$A$5:$L$75</definedName>
    <definedName name="_xlnm._FilterDatabase" localSheetId="5" hidden="1">'6'!$A$5:$L$66</definedName>
    <definedName name="_xlnm._FilterDatabase" localSheetId="6" hidden="1">'7'!$A$5:$L$70</definedName>
    <definedName name="_xlnm._FilterDatabase" localSheetId="7" hidden="1">'8'!$A$5:$L$52</definedName>
    <definedName name="_xlnm._FilterDatabase" localSheetId="8" hidden="1">'9'!$A$5:$L$60</definedName>
    <definedName name="A0" localSheetId="0">#REF!</definedName>
    <definedName name="A0" localSheetId="10">#REF!</definedName>
    <definedName name="A0" localSheetId="12">#REF!</definedName>
    <definedName name="A0" localSheetId="13">#REF!</definedName>
    <definedName name="A0" localSheetId="14">#REF!</definedName>
    <definedName name="A0" localSheetId="15">#REF!</definedName>
    <definedName name="A0" localSheetId="17">#REF!</definedName>
    <definedName name="A0" localSheetId="19">#REF!</definedName>
    <definedName name="A0" localSheetId="20">#REF!</definedName>
    <definedName name="A0" localSheetId="21">#REF!</definedName>
    <definedName name="A0" localSheetId="22">#REF!</definedName>
    <definedName name="A0" localSheetId="23">#REF!</definedName>
    <definedName name="A0" localSheetId="24">#REF!</definedName>
    <definedName name="A0" localSheetId="25">#REF!</definedName>
    <definedName name="A0" localSheetId="26">#REF!</definedName>
    <definedName name="A0" localSheetId="30">#REF!</definedName>
    <definedName name="A0" localSheetId="31">#REF!</definedName>
    <definedName name="A0" localSheetId="32">#REF!</definedName>
    <definedName name="A0" localSheetId="34">#REF!</definedName>
    <definedName name="A0" localSheetId="36">#REF!</definedName>
    <definedName name="A0" localSheetId="37">#REF!</definedName>
    <definedName name="A0" localSheetId="3">#REF!</definedName>
    <definedName name="A0" localSheetId="4">#REF!</definedName>
    <definedName name="A0" localSheetId="5">#REF!</definedName>
    <definedName name="A0" localSheetId="6">#REF!</definedName>
    <definedName name="A0" localSheetId="7">#REF!</definedName>
    <definedName name="A0" localSheetId="8">#REF!</definedName>
    <definedName name="A0">#REF!</definedName>
    <definedName name="_xlnm.Print_Area" localSheetId="16">'17'!$A$1:$L$27</definedName>
    <definedName name="_xlnm.Print_Area" localSheetId="17">'18'!$A$1:$L$26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7" i="63" l="1"/>
  <c r="L8" i="63"/>
  <c r="L13" i="63"/>
  <c r="L14" i="63"/>
  <c r="L15" i="63"/>
  <c r="L16" i="63"/>
  <c r="L21" i="63"/>
  <c r="L22" i="63"/>
  <c r="L23" i="63"/>
  <c r="L24" i="63"/>
  <c r="L29" i="63"/>
  <c r="L30" i="63"/>
  <c r="L31" i="63"/>
  <c r="L32" i="63"/>
  <c r="L37" i="63"/>
  <c r="L38" i="63"/>
  <c r="L39" i="63"/>
  <c r="L40" i="63"/>
  <c r="L45" i="63"/>
  <c r="L46" i="63"/>
  <c r="L47" i="63"/>
  <c r="L48" i="63"/>
  <c r="J7" i="63"/>
  <c r="J8" i="63"/>
  <c r="J9" i="63"/>
  <c r="L9" i="63" s="1"/>
  <c r="J10" i="63"/>
  <c r="L10" i="63" s="1"/>
  <c r="J11" i="63"/>
  <c r="L11" i="63" s="1"/>
  <c r="J12" i="63"/>
  <c r="L12" i="63" s="1"/>
  <c r="J13" i="63"/>
  <c r="J14" i="63"/>
  <c r="J15" i="63"/>
  <c r="J16" i="63"/>
  <c r="J17" i="63"/>
  <c r="L17" i="63" s="1"/>
  <c r="J18" i="63"/>
  <c r="L18" i="63" s="1"/>
  <c r="J19" i="63"/>
  <c r="L19" i="63" s="1"/>
  <c r="J20" i="63"/>
  <c r="L20" i="63" s="1"/>
  <c r="J21" i="63"/>
  <c r="J22" i="63"/>
  <c r="J23" i="63"/>
  <c r="J24" i="63"/>
  <c r="J25" i="63"/>
  <c r="L25" i="63" s="1"/>
  <c r="J26" i="63"/>
  <c r="L26" i="63" s="1"/>
  <c r="J27" i="63"/>
  <c r="L27" i="63" s="1"/>
  <c r="J28" i="63"/>
  <c r="L28" i="63" s="1"/>
  <c r="J29" i="63"/>
  <c r="J30" i="63"/>
  <c r="J31" i="63"/>
  <c r="J32" i="63"/>
  <c r="J33" i="63"/>
  <c r="L33" i="63" s="1"/>
  <c r="J34" i="63"/>
  <c r="L34" i="63" s="1"/>
  <c r="J35" i="63"/>
  <c r="L35" i="63" s="1"/>
  <c r="J36" i="63"/>
  <c r="L36" i="63" s="1"/>
  <c r="J37" i="63"/>
  <c r="J38" i="63"/>
  <c r="J39" i="63"/>
  <c r="J40" i="63"/>
  <c r="J41" i="63"/>
  <c r="L41" i="63" s="1"/>
  <c r="J42" i="63"/>
  <c r="L42" i="63" s="1"/>
  <c r="J43" i="63"/>
  <c r="L43" i="63" s="1"/>
  <c r="J44" i="63"/>
  <c r="L44" i="63" s="1"/>
  <c r="J45" i="63"/>
  <c r="J46" i="63"/>
  <c r="J47" i="63"/>
  <c r="J48" i="63"/>
  <c r="J49" i="63"/>
  <c r="L49" i="63" s="1"/>
  <c r="J50" i="63"/>
  <c r="L50" i="63" s="1"/>
  <c r="J51" i="63"/>
  <c r="L51" i="63" s="1"/>
  <c r="L11" i="64"/>
  <c r="L19" i="64"/>
  <c r="L27" i="64"/>
  <c r="L35" i="64"/>
  <c r="L43" i="64"/>
  <c r="L51" i="64"/>
  <c r="L59" i="64"/>
  <c r="L67" i="64"/>
  <c r="J7" i="64"/>
  <c r="L7" i="64" s="1"/>
  <c r="J8" i="64"/>
  <c r="L8" i="64" s="1"/>
  <c r="J9" i="64"/>
  <c r="L9" i="64" s="1"/>
  <c r="J10" i="64"/>
  <c r="L10" i="64" s="1"/>
  <c r="J11" i="64"/>
  <c r="J12" i="64"/>
  <c r="L12" i="64" s="1"/>
  <c r="J13" i="64"/>
  <c r="L13" i="64" s="1"/>
  <c r="J14" i="64"/>
  <c r="L14" i="64" s="1"/>
  <c r="J15" i="64"/>
  <c r="L15" i="64" s="1"/>
  <c r="J16" i="64"/>
  <c r="L16" i="64" s="1"/>
  <c r="J17" i="64"/>
  <c r="L17" i="64" s="1"/>
  <c r="J18" i="64"/>
  <c r="L18" i="64" s="1"/>
  <c r="J19" i="64"/>
  <c r="J20" i="64"/>
  <c r="L20" i="64" s="1"/>
  <c r="J21" i="64"/>
  <c r="L21" i="64" s="1"/>
  <c r="J22" i="64"/>
  <c r="L22" i="64" s="1"/>
  <c r="J23" i="64"/>
  <c r="L23" i="64" s="1"/>
  <c r="J24" i="64"/>
  <c r="L24" i="64" s="1"/>
  <c r="J25" i="64"/>
  <c r="L25" i="64" s="1"/>
  <c r="J26" i="64"/>
  <c r="L26" i="64" s="1"/>
  <c r="J27" i="64"/>
  <c r="J28" i="64"/>
  <c r="L28" i="64" s="1"/>
  <c r="J29" i="64"/>
  <c r="L29" i="64" s="1"/>
  <c r="J30" i="64"/>
  <c r="L30" i="64" s="1"/>
  <c r="J31" i="64"/>
  <c r="L31" i="64" s="1"/>
  <c r="J32" i="64"/>
  <c r="L32" i="64" s="1"/>
  <c r="J33" i="64"/>
  <c r="L33" i="64" s="1"/>
  <c r="J34" i="64"/>
  <c r="L34" i="64" s="1"/>
  <c r="J35" i="64"/>
  <c r="J36" i="64"/>
  <c r="L36" i="64" s="1"/>
  <c r="J37" i="64"/>
  <c r="L37" i="64" s="1"/>
  <c r="J38" i="64"/>
  <c r="L38" i="64" s="1"/>
  <c r="J39" i="64"/>
  <c r="L39" i="64" s="1"/>
  <c r="J40" i="64"/>
  <c r="L40" i="64" s="1"/>
  <c r="J41" i="64"/>
  <c r="L41" i="64" s="1"/>
  <c r="J42" i="64"/>
  <c r="L42" i="64" s="1"/>
  <c r="J43" i="64"/>
  <c r="J44" i="64"/>
  <c r="L44" i="64" s="1"/>
  <c r="J45" i="64"/>
  <c r="L45" i="64" s="1"/>
  <c r="J46" i="64"/>
  <c r="L46" i="64" s="1"/>
  <c r="J47" i="64"/>
  <c r="L47" i="64" s="1"/>
  <c r="J48" i="64"/>
  <c r="L48" i="64" s="1"/>
  <c r="J49" i="64"/>
  <c r="L49" i="64" s="1"/>
  <c r="J50" i="64"/>
  <c r="L50" i="64" s="1"/>
  <c r="J51" i="64"/>
  <c r="J52" i="64"/>
  <c r="L52" i="64" s="1"/>
  <c r="J53" i="64"/>
  <c r="L53" i="64" s="1"/>
  <c r="J54" i="64"/>
  <c r="L54" i="64" s="1"/>
  <c r="J55" i="64"/>
  <c r="L55" i="64" s="1"/>
  <c r="J56" i="64"/>
  <c r="L56" i="64" s="1"/>
  <c r="J57" i="64"/>
  <c r="L57" i="64" s="1"/>
  <c r="J58" i="64"/>
  <c r="L58" i="64" s="1"/>
  <c r="J59" i="64"/>
  <c r="J60" i="64"/>
  <c r="L60" i="64" s="1"/>
  <c r="J61" i="64"/>
  <c r="L61" i="64" s="1"/>
  <c r="J62" i="64"/>
  <c r="L62" i="64" s="1"/>
  <c r="J63" i="64"/>
  <c r="L63" i="64" s="1"/>
  <c r="J64" i="64"/>
  <c r="L64" i="64" s="1"/>
  <c r="J65" i="64"/>
  <c r="L65" i="64" s="1"/>
  <c r="J66" i="64"/>
  <c r="L66" i="64" s="1"/>
  <c r="J67" i="64"/>
  <c r="J68" i="64"/>
  <c r="L68" i="64" s="1"/>
  <c r="J69" i="64"/>
  <c r="L69" i="64" s="1"/>
  <c r="J70" i="64"/>
  <c r="L70" i="64" s="1"/>
  <c r="J71" i="64"/>
  <c r="L71" i="64" s="1"/>
  <c r="J72" i="64"/>
  <c r="L72" i="64" s="1"/>
  <c r="J73" i="64"/>
  <c r="L73" i="64" s="1"/>
  <c r="J74" i="64"/>
  <c r="L74" i="64" s="1"/>
  <c r="L7" i="65"/>
  <c r="L14" i="65"/>
  <c r="L29" i="65"/>
  <c r="L30" i="65"/>
  <c r="L37" i="65"/>
  <c r="L47" i="65"/>
  <c r="L53" i="65"/>
  <c r="L55" i="65"/>
  <c r="J7" i="65"/>
  <c r="J8" i="65"/>
  <c r="L8" i="65" s="1"/>
  <c r="J9" i="65"/>
  <c r="L9" i="65" s="1"/>
  <c r="J10" i="65"/>
  <c r="L10" i="65" s="1"/>
  <c r="J11" i="65"/>
  <c r="L11" i="65" s="1"/>
  <c r="J12" i="65"/>
  <c r="L12" i="65" s="1"/>
  <c r="J13" i="65"/>
  <c r="L13" i="65" s="1"/>
  <c r="J14" i="65"/>
  <c r="J15" i="65"/>
  <c r="L15" i="65" s="1"/>
  <c r="J16" i="65"/>
  <c r="L16" i="65" s="1"/>
  <c r="J17" i="65"/>
  <c r="L17" i="65" s="1"/>
  <c r="J18" i="65"/>
  <c r="L18" i="65" s="1"/>
  <c r="J19" i="65"/>
  <c r="L19" i="65" s="1"/>
  <c r="J20" i="65"/>
  <c r="L20" i="65" s="1"/>
  <c r="J21" i="65"/>
  <c r="L21" i="65" s="1"/>
  <c r="J22" i="65"/>
  <c r="L22" i="65" s="1"/>
  <c r="J23" i="65"/>
  <c r="L23" i="65" s="1"/>
  <c r="J24" i="65"/>
  <c r="L24" i="65" s="1"/>
  <c r="J25" i="65"/>
  <c r="L25" i="65" s="1"/>
  <c r="J26" i="65"/>
  <c r="L26" i="65" s="1"/>
  <c r="J27" i="65"/>
  <c r="L27" i="65" s="1"/>
  <c r="J28" i="65"/>
  <c r="L28" i="65" s="1"/>
  <c r="J29" i="65"/>
  <c r="J30" i="65"/>
  <c r="J31" i="65"/>
  <c r="L31" i="65" s="1"/>
  <c r="J32" i="65"/>
  <c r="L32" i="65" s="1"/>
  <c r="J33" i="65"/>
  <c r="L33" i="65" s="1"/>
  <c r="J34" i="65"/>
  <c r="L34" i="65" s="1"/>
  <c r="J35" i="65"/>
  <c r="L35" i="65" s="1"/>
  <c r="J36" i="65"/>
  <c r="L36" i="65" s="1"/>
  <c r="J37" i="65"/>
  <c r="J38" i="65"/>
  <c r="L38" i="65" s="1"/>
  <c r="J39" i="65"/>
  <c r="L39" i="65" s="1"/>
  <c r="J40" i="65"/>
  <c r="L40" i="65" s="1"/>
  <c r="J41" i="65"/>
  <c r="L41" i="65" s="1"/>
  <c r="J42" i="65"/>
  <c r="L42" i="65" s="1"/>
  <c r="J43" i="65"/>
  <c r="L43" i="65" s="1"/>
  <c r="J44" i="65"/>
  <c r="L44" i="65" s="1"/>
  <c r="J45" i="65"/>
  <c r="L45" i="65" s="1"/>
  <c r="J46" i="65"/>
  <c r="L46" i="65" s="1"/>
  <c r="J47" i="65"/>
  <c r="J48" i="65"/>
  <c r="L48" i="65" s="1"/>
  <c r="J49" i="65"/>
  <c r="L49" i="65" s="1"/>
  <c r="J50" i="65"/>
  <c r="L50" i="65" s="1"/>
  <c r="J51" i="65"/>
  <c r="L51" i="65" s="1"/>
  <c r="J52" i="65"/>
  <c r="L52" i="65" s="1"/>
  <c r="J53" i="65"/>
  <c r="J54" i="65"/>
  <c r="L54" i="65" s="1"/>
  <c r="J55" i="65"/>
  <c r="J56" i="65"/>
  <c r="L56" i="65" s="1"/>
  <c r="J57" i="65"/>
  <c r="L57" i="65" s="1"/>
  <c r="J58" i="65"/>
  <c r="L58" i="65" s="1"/>
  <c r="J59" i="65"/>
  <c r="L59" i="65" s="1"/>
  <c r="J60" i="65"/>
  <c r="L60" i="65" s="1"/>
  <c r="J61" i="65"/>
  <c r="L61" i="65" s="1"/>
  <c r="J62" i="65"/>
  <c r="L62" i="65" s="1"/>
  <c r="J63" i="65"/>
  <c r="L63" i="65" s="1"/>
  <c r="J64" i="65"/>
  <c r="L64" i="65" s="1"/>
  <c r="J65" i="65"/>
  <c r="L65" i="65" s="1"/>
  <c r="J7" i="66"/>
  <c r="L7" i="66" s="1"/>
  <c r="J8" i="66"/>
  <c r="L8" i="66" s="1"/>
  <c r="J9" i="66"/>
  <c r="L9" i="66" s="1"/>
  <c r="J10" i="66"/>
  <c r="L10" i="66" s="1"/>
  <c r="J11" i="66"/>
  <c r="L11" i="66" s="1"/>
  <c r="J12" i="66"/>
  <c r="L12" i="66" s="1"/>
  <c r="J13" i="66"/>
  <c r="L13" i="66" s="1"/>
  <c r="J14" i="66"/>
  <c r="L14" i="66" s="1"/>
  <c r="J15" i="66"/>
  <c r="L15" i="66" s="1"/>
  <c r="J16" i="66"/>
  <c r="L16" i="66" s="1"/>
  <c r="J17" i="66"/>
  <c r="L17" i="66" s="1"/>
  <c r="J18" i="66"/>
  <c r="L18" i="66" s="1"/>
  <c r="J19" i="66"/>
  <c r="L19" i="66" s="1"/>
  <c r="J20" i="66"/>
  <c r="L20" i="66" s="1"/>
  <c r="J21" i="66"/>
  <c r="L21" i="66" s="1"/>
  <c r="J22" i="66"/>
  <c r="L22" i="66" s="1"/>
  <c r="J23" i="66"/>
  <c r="L23" i="66" s="1"/>
  <c r="J24" i="66"/>
  <c r="L24" i="66" s="1"/>
  <c r="J25" i="66"/>
  <c r="L25" i="66" s="1"/>
  <c r="J26" i="66"/>
  <c r="L26" i="66" s="1"/>
  <c r="J27" i="66"/>
  <c r="L27" i="66" s="1"/>
  <c r="J28" i="66"/>
  <c r="L28" i="66" s="1"/>
  <c r="J29" i="66"/>
  <c r="L29" i="66" s="1"/>
  <c r="J30" i="66"/>
  <c r="L30" i="66" s="1"/>
  <c r="J31" i="66"/>
  <c r="L31" i="66" s="1"/>
  <c r="J32" i="66"/>
  <c r="L32" i="66" s="1"/>
  <c r="J33" i="66"/>
  <c r="L33" i="66" s="1"/>
  <c r="J34" i="66"/>
  <c r="L34" i="66" s="1"/>
  <c r="J35" i="66"/>
  <c r="L35" i="66" s="1"/>
  <c r="J36" i="66"/>
  <c r="L36" i="66" s="1"/>
  <c r="J37" i="66"/>
  <c r="L37" i="66" s="1"/>
  <c r="J38" i="66"/>
  <c r="L38" i="66" s="1"/>
  <c r="J39" i="66"/>
  <c r="L39" i="66" s="1"/>
  <c r="J40" i="66"/>
  <c r="L40" i="66" s="1"/>
  <c r="J41" i="66"/>
  <c r="L41" i="66" s="1"/>
  <c r="J42" i="66"/>
  <c r="L42" i="66" s="1"/>
  <c r="J43" i="66"/>
  <c r="L43" i="66" s="1"/>
  <c r="J44" i="66"/>
  <c r="L44" i="66" s="1"/>
  <c r="J45" i="66"/>
  <c r="L45" i="66" s="1"/>
  <c r="J46" i="66"/>
  <c r="L46" i="66" s="1"/>
  <c r="J47" i="66"/>
  <c r="L47" i="66" s="1"/>
  <c r="J48" i="66"/>
  <c r="L48" i="66" s="1"/>
  <c r="J49" i="66"/>
  <c r="L49" i="66" s="1"/>
  <c r="J50" i="66"/>
  <c r="L50" i="66" s="1"/>
  <c r="J51" i="66"/>
  <c r="L51" i="66" s="1"/>
  <c r="J52" i="66"/>
  <c r="L52" i="66" s="1"/>
  <c r="J53" i="66"/>
  <c r="L53" i="66" s="1"/>
  <c r="J54" i="66"/>
  <c r="L54" i="66" s="1"/>
  <c r="J55" i="66"/>
  <c r="L55" i="66" s="1"/>
  <c r="J56" i="66"/>
  <c r="L56" i="66" s="1"/>
  <c r="J57" i="66"/>
  <c r="L57" i="66" s="1"/>
  <c r="J58" i="66"/>
  <c r="L58" i="66" s="1"/>
  <c r="J59" i="66"/>
  <c r="L59" i="66" s="1"/>
  <c r="J60" i="66"/>
  <c r="L60" i="66" s="1"/>
  <c r="J61" i="66"/>
  <c r="L61" i="66" s="1"/>
  <c r="J62" i="66"/>
  <c r="L62" i="66" s="1"/>
  <c r="J63" i="66"/>
  <c r="L63" i="66" s="1"/>
  <c r="J64" i="66"/>
  <c r="L64" i="66" s="1"/>
  <c r="J65" i="66"/>
  <c r="L65" i="66" s="1"/>
  <c r="J66" i="66"/>
  <c r="L66" i="66" s="1"/>
  <c r="J67" i="66"/>
  <c r="L67" i="66" s="1"/>
  <c r="J68" i="66"/>
  <c r="L68" i="66" s="1"/>
  <c r="J69" i="66"/>
  <c r="L69" i="66" s="1"/>
  <c r="J70" i="66"/>
  <c r="L70" i="66" s="1"/>
  <c r="L11" i="59"/>
  <c r="L27" i="59"/>
  <c r="L38" i="59"/>
  <c r="L44" i="59"/>
  <c r="L59" i="59"/>
  <c r="J7" i="59"/>
  <c r="L7" i="59" s="1"/>
  <c r="J8" i="59"/>
  <c r="L8" i="59" s="1"/>
  <c r="J9" i="59"/>
  <c r="L9" i="59" s="1"/>
  <c r="J10" i="59"/>
  <c r="L10" i="59" s="1"/>
  <c r="J11" i="59"/>
  <c r="J12" i="59"/>
  <c r="L12" i="59" s="1"/>
  <c r="J13" i="59"/>
  <c r="L13" i="59" s="1"/>
  <c r="J14" i="59"/>
  <c r="L14" i="59" s="1"/>
  <c r="J15" i="59"/>
  <c r="L15" i="59" s="1"/>
  <c r="J16" i="59"/>
  <c r="L16" i="59" s="1"/>
  <c r="J17" i="59"/>
  <c r="L17" i="59" s="1"/>
  <c r="J18" i="59"/>
  <c r="L18" i="59" s="1"/>
  <c r="J19" i="59"/>
  <c r="L19" i="59" s="1"/>
  <c r="J20" i="59"/>
  <c r="L20" i="59" s="1"/>
  <c r="J21" i="59"/>
  <c r="L21" i="59" s="1"/>
  <c r="J23" i="59"/>
  <c r="L23" i="59" s="1"/>
  <c r="J22" i="59"/>
  <c r="L22" i="59" s="1"/>
  <c r="J24" i="59"/>
  <c r="L24" i="59" s="1"/>
  <c r="J25" i="59"/>
  <c r="L25" i="59" s="1"/>
  <c r="J26" i="59"/>
  <c r="L26" i="59" s="1"/>
  <c r="J27" i="59"/>
  <c r="J28" i="59"/>
  <c r="L28" i="59" s="1"/>
  <c r="J29" i="59"/>
  <c r="L29" i="59" s="1"/>
  <c r="J33" i="59"/>
  <c r="L33" i="59" s="1"/>
  <c r="J32" i="59"/>
  <c r="L32" i="59" s="1"/>
  <c r="J31" i="59"/>
  <c r="L31" i="59" s="1"/>
  <c r="J30" i="59"/>
  <c r="L30" i="59" s="1"/>
  <c r="J34" i="59"/>
  <c r="L34" i="59" s="1"/>
  <c r="J36" i="59"/>
  <c r="L36" i="59" s="1"/>
  <c r="J35" i="59"/>
  <c r="L35" i="59" s="1"/>
  <c r="J37" i="59"/>
  <c r="L37" i="59" s="1"/>
  <c r="J38" i="59"/>
  <c r="J39" i="59"/>
  <c r="L39" i="59" s="1"/>
  <c r="J40" i="59"/>
  <c r="L40" i="59" s="1"/>
  <c r="J41" i="59"/>
  <c r="L41" i="59" s="1"/>
  <c r="J42" i="59"/>
  <c r="L42" i="59" s="1"/>
  <c r="J44" i="59"/>
  <c r="J45" i="59"/>
  <c r="L45" i="59" s="1"/>
  <c r="J43" i="59"/>
  <c r="L43" i="59" s="1"/>
  <c r="J46" i="59"/>
  <c r="L46" i="59" s="1"/>
  <c r="J47" i="59"/>
  <c r="L47" i="59" s="1"/>
  <c r="J48" i="59"/>
  <c r="L48" i="59" s="1"/>
  <c r="J49" i="59"/>
  <c r="L49" i="59" s="1"/>
  <c r="J50" i="59"/>
  <c r="L50" i="59" s="1"/>
  <c r="J51" i="59"/>
  <c r="L51" i="59" s="1"/>
  <c r="J52" i="59"/>
  <c r="L52" i="59" s="1"/>
  <c r="J53" i="59"/>
  <c r="L53" i="59" s="1"/>
  <c r="J54" i="59"/>
  <c r="L54" i="59" s="1"/>
  <c r="J55" i="59"/>
  <c r="L55" i="59" s="1"/>
  <c r="J57" i="59"/>
  <c r="L57" i="59" s="1"/>
  <c r="J56" i="59"/>
  <c r="L56" i="59" s="1"/>
  <c r="J58" i="59"/>
  <c r="L58" i="59" s="1"/>
  <c r="J59" i="59"/>
  <c r="J60" i="59"/>
  <c r="L60" i="59" s="1"/>
  <c r="L13" i="4" l="1"/>
  <c r="L37" i="4"/>
  <c r="L45" i="4"/>
  <c r="J7" i="4"/>
  <c r="L7" i="4" s="1"/>
  <c r="J8" i="4"/>
  <c r="L8" i="4" s="1"/>
  <c r="J9" i="4"/>
  <c r="L9" i="4" s="1"/>
  <c r="J10" i="4"/>
  <c r="L10" i="4" s="1"/>
  <c r="J11" i="4"/>
  <c r="L11" i="4" s="1"/>
  <c r="J12" i="4"/>
  <c r="L12" i="4" s="1"/>
  <c r="J13" i="4"/>
  <c r="J14" i="4"/>
  <c r="L14" i="4" s="1"/>
  <c r="J15" i="4"/>
  <c r="L15" i="4" s="1"/>
  <c r="J16" i="4"/>
  <c r="L16" i="4" s="1"/>
  <c r="J17" i="4"/>
  <c r="L17" i="4" s="1"/>
  <c r="J18" i="4"/>
  <c r="L18" i="4" s="1"/>
  <c r="J19" i="4"/>
  <c r="L19" i="4" s="1"/>
  <c r="J20" i="4"/>
  <c r="L20" i="4" s="1"/>
  <c r="J21" i="4"/>
  <c r="L21" i="4" s="1"/>
  <c r="J22" i="4"/>
  <c r="L22" i="4" s="1"/>
  <c r="J23" i="4"/>
  <c r="L23" i="4" s="1"/>
  <c r="J24" i="4"/>
  <c r="L24" i="4" s="1"/>
  <c r="J25" i="4"/>
  <c r="L25" i="4" s="1"/>
  <c r="J26" i="4"/>
  <c r="L26" i="4" s="1"/>
  <c r="J27" i="4"/>
  <c r="L27" i="4" s="1"/>
  <c r="J28" i="4"/>
  <c r="L28" i="4" s="1"/>
  <c r="J29" i="4"/>
  <c r="L29" i="4" s="1"/>
  <c r="J30" i="4"/>
  <c r="L30" i="4" s="1"/>
  <c r="J31" i="4"/>
  <c r="L31" i="4" s="1"/>
  <c r="J32" i="4"/>
  <c r="L32" i="4" s="1"/>
  <c r="J33" i="4"/>
  <c r="L33" i="4" s="1"/>
  <c r="J34" i="4"/>
  <c r="L34" i="4" s="1"/>
  <c r="J35" i="4"/>
  <c r="L35" i="4" s="1"/>
  <c r="J36" i="4"/>
  <c r="L36" i="4" s="1"/>
  <c r="J37" i="4"/>
  <c r="J38" i="4"/>
  <c r="L38" i="4" s="1"/>
  <c r="J39" i="4"/>
  <c r="L39" i="4" s="1"/>
  <c r="J40" i="4"/>
  <c r="L40" i="4" s="1"/>
  <c r="J41" i="4"/>
  <c r="L41" i="4" s="1"/>
  <c r="J42" i="4"/>
  <c r="L42" i="4" s="1"/>
  <c r="J43" i="4"/>
  <c r="L43" i="4" s="1"/>
  <c r="J44" i="4"/>
  <c r="L44" i="4" s="1"/>
  <c r="J45" i="4"/>
  <c r="J46" i="4"/>
  <c r="L46" i="4" s="1"/>
  <c r="J47" i="4"/>
  <c r="L47" i="4" s="1"/>
  <c r="L18" i="69" l="1"/>
  <c r="L19" i="69"/>
  <c r="L34" i="69"/>
  <c r="L35" i="69"/>
  <c r="L50" i="69"/>
  <c r="L51" i="69"/>
  <c r="J7" i="69"/>
  <c r="L7" i="69" s="1"/>
  <c r="J8" i="69"/>
  <c r="L8" i="69" s="1"/>
  <c r="J9" i="69"/>
  <c r="L9" i="69" s="1"/>
  <c r="J10" i="69"/>
  <c r="L10" i="69" s="1"/>
  <c r="J11" i="69"/>
  <c r="L11" i="69" s="1"/>
  <c r="J12" i="69"/>
  <c r="L12" i="69" s="1"/>
  <c r="J13" i="69"/>
  <c r="L13" i="69" s="1"/>
  <c r="J14" i="69"/>
  <c r="L14" i="69" s="1"/>
  <c r="J15" i="69"/>
  <c r="L15" i="69" s="1"/>
  <c r="J16" i="69"/>
  <c r="L16" i="69" s="1"/>
  <c r="J17" i="69"/>
  <c r="L17" i="69" s="1"/>
  <c r="J18" i="69"/>
  <c r="J19" i="69"/>
  <c r="J20" i="69"/>
  <c r="L20" i="69" s="1"/>
  <c r="J21" i="69"/>
  <c r="L21" i="69" s="1"/>
  <c r="J22" i="69"/>
  <c r="L22" i="69" s="1"/>
  <c r="J23" i="69"/>
  <c r="L23" i="69" s="1"/>
  <c r="J24" i="69"/>
  <c r="L24" i="69" s="1"/>
  <c r="J25" i="69"/>
  <c r="L25" i="69" s="1"/>
  <c r="J26" i="69"/>
  <c r="L26" i="69" s="1"/>
  <c r="J27" i="69"/>
  <c r="L27" i="69" s="1"/>
  <c r="J28" i="69"/>
  <c r="L28" i="69" s="1"/>
  <c r="J29" i="69"/>
  <c r="L29" i="69" s="1"/>
  <c r="J30" i="69"/>
  <c r="L30" i="69" s="1"/>
  <c r="J31" i="69"/>
  <c r="L31" i="69" s="1"/>
  <c r="J32" i="69"/>
  <c r="L32" i="69" s="1"/>
  <c r="J33" i="69"/>
  <c r="L33" i="69" s="1"/>
  <c r="J34" i="69"/>
  <c r="J35" i="69"/>
  <c r="J36" i="69"/>
  <c r="L36" i="69" s="1"/>
  <c r="J37" i="69"/>
  <c r="L37" i="69" s="1"/>
  <c r="J38" i="69"/>
  <c r="L38" i="69" s="1"/>
  <c r="J39" i="69"/>
  <c r="L39" i="69" s="1"/>
  <c r="J40" i="69"/>
  <c r="L40" i="69" s="1"/>
  <c r="J41" i="69"/>
  <c r="L41" i="69" s="1"/>
  <c r="J42" i="69"/>
  <c r="L42" i="69" s="1"/>
  <c r="J43" i="69"/>
  <c r="L43" i="69" s="1"/>
  <c r="J44" i="69"/>
  <c r="L44" i="69" s="1"/>
  <c r="J45" i="69"/>
  <c r="L45" i="69" s="1"/>
  <c r="J46" i="69"/>
  <c r="L46" i="69" s="1"/>
  <c r="J47" i="69"/>
  <c r="L47" i="69" s="1"/>
  <c r="J48" i="69"/>
  <c r="L48" i="69" s="1"/>
  <c r="J49" i="69"/>
  <c r="L49" i="69" s="1"/>
  <c r="J50" i="69"/>
  <c r="J51" i="69"/>
  <c r="J52" i="69"/>
  <c r="L52" i="69" s="1"/>
  <c r="J7" i="2"/>
  <c r="L7" i="2" s="1"/>
  <c r="J8" i="2"/>
  <c r="L8" i="2" s="1"/>
  <c r="J9" i="2"/>
  <c r="L9" i="2" s="1"/>
  <c r="J10" i="2"/>
  <c r="L10" i="2" s="1"/>
  <c r="J11" i="2"/>
  <c r="L11" i="2" s="1"/>
  <c r="J12" i="2"/>
  <c r="L12" i="2" s="1"/>
  <c r="J13" i="2"/>
  <c r="L13" i="2" s="1"/>
  <c r="J14" i="2"/>
  <c r="L14" i="2" s="1"/>
  <c r="J15" i="2"/>
  <c r="L15" i="2" s="1"/>
  <c r="J16" i="2"/>
  <c r="L16" i="2" s="1"/>
  <c r="J17" i="2"/>
  <c r="L17" i="2" s="1"/>
  <c r="J18" i="2"/>
  <c r="L18" i="2" s="1"/>
  <c r="J19" i="2"/>
  <c r="L19" i="2" s="1"/>
  <c r="J20" i="2"/>
  <c r="L20" i="2" s="1"/>
  <c r="J21" i="2"/>
  <c r="L21" i="2" s="1"/>
  <c r="J22" i="2"/>
  <c r="L22" i="2" s="1"/>
  <c r="J23" i="2"/>
  <c r="L23" i="2" s="1"/>
  <c r="J24" i="2"/>
  <c r="L24" i="2" s="1"/>
  <c r="J25" i="2"/>
  <c r="L25" i="2" s="1"/>
  <c r="J26" i="2"/>
  <c r="L26" i="2" s="1"/>
  <c r="J27" i="2"/>
  <c r="L27" i="2" s="1"/>
  <c r="J28" i="2"/>
  <c r="L28" i="2" s="1"/>
  <c r="J29" i="2"/>
  <c r="L29" i="2" s="1"/>
  <c r="J30" i="2"/>
  <c r="L30" i="2" s="1"/>
  <c r="J31" i="2"/>
  <c r="L31" i="2" s="1"/>
  <c r="J32" i="2"/>
  <c r="L32" i="2" s="1"/>
  <c r="J33" i="2"/>
  <c r="L33" i="2" s="1"/>
  <c r="J34" i="2"/>
  <c r="L34" i="2" s="1"/>
  <c r="J35" i="2"/>
  <c r="L35" i="2" s="1"/>
  <c r="J36" i="2"/>
  <c r="L36" i="2" s="1"/>
  <c r="J37" i="2"/>
  <c r="L37" i="2" s="1"/>
  <c r="J38" i="2"/>
  <c r="L38" i="2" s="1"/>
  <c r="J39" i="2"/>
  <c r="L39" i="2" s="1"/>
  <c r="J40" i="2"/>
  <c r="L40" i="2" s="1"/>
  <c r="J41" i="2"/>
  <c r="L41" i="2" s="1"/>
  <c r="J42" i="2"/>
  <c r="L42" i="2" s="1"/>
  <c r="J43" i="2"/>
  <c r="L43" i="2" s="1"/>
  <c r="J44" i="2"/>
  <c r="L44" i="2" s="1"/>
  <c r="J45" i="2"/>
  <c r="L45" i="2" s="1"/>
  <c r="J46" i="2"/>
  <c r="L46" i="2" s="1"/>
  <c r="J47" i="2"/>
  <c r="L47" i="2" s="1"/>
  <c r="J48" i="2"/>
  <c r="L48" i="2" s="1"/>
  <c r="J49" i="2"/>
  <c r="L49" i="2" s="1"/>
  <c r="J50" i="2"/>
  <c r="L50" i="2" s="1"/>
  <c r="J51" i="2"/>
  <c r="L51" i="2" s="1"/>
  <c r="J52" i="2"/>
  <c r="L52" i="2" s="1"/>
  <c r="J53" i="2"/>
  <c r="L53" i="2" s="1"/>
  <c r="J54" i="2"/>
  <c r="L54" i="2" s="1"/>
  <c r="J55" i="2"/>
  <c r="L55" i="2" s="1"/>
  <c r="J56" i="2"/>
  <c r="L56" i="2" s="1"/>
  <c r="J57" i="2"/>
  <c r="L57" i="2" s="1"/>
  <c r="J58" i="2"/>
  <c r="L58" i="2" s="1"/>
  <c r="J59" i="2"/>
  <c r="L59" i="2" s="1"/>
  <c r="J60" i="2"/>
  <c r="L60" i="2" s="1"/>
  <c r="J61" i="2"/>
  <c r="L61" i="2" s="1"/>
  <c r="J62" i="2"/>
  <c r="L62" i="2" s="1"/>
  <c r="J63" i="2"/>
  <c r="L63" i="2" s="1"/>
  <c r="J64" i="2"/>
  <c r="L64" i="2" s="1"/>
  <c r="J65" i="2"/>
  <c r="L65" i="2" s="1"/>
  <c r="J66" i="2"/>
  <c r="L66" i="2" s="1"/>
  <c r="J67" i="2"/>
  <c r="L67" i="2" s="1"/>
  <c r="J68" i="2"/>
  <c r="L68" i="2" s="1"/>
  <c r="J69" i="2"/>
  <c r="L69" i="2" s="1"/>
  <c r="J70" i="2"/>
  <c r="L70" i="2" s="1"/>
  <c r="J71" i="2"/>
  <c r="L71" i="2" s="1"/>
  <c r="J72" i="2"/>
  <c r="L72" i="2" s="1"/>
  <c r="J73" i="2"/>
  <c r="L73" i="2" s="1"/>
  <c r="J74" i="2"/>
  <c r="L74" i="2" s="1"/>
  <c r="J75" i="2"/>
  <c r="L75" i="2" s="1"/>
  <c r="J76" i="2"/>
  <c r="L76" i="2" s="1"/>
  <c r="J77" i="2"/>
  <c r="L77" i="2" s="1"/>
  <c r="J78" i="2"/>
  <c r="L78" i="2" s="1"/>
  <c r="J79" i="2"/>
  <c r="L79" i="2" s="1"/>
  <c r="J80" i="2"/>
  <c r="L80" i="2" s="1"/>
  <c r="J81" i="2"/>
  <c r="L81" i="2" s="1"/>
  <c r="J82" i="2"/>
  <c r="L82" i="2" s="1"/>
  <c r="J83" i="2"/>
  <c r="L83" i="2" s="1"/>
  <c r="J84" i="2"/>
  <c r="L84" i="2" s="1"/>
  <c r="J85" i="2"/>
  <c r="L85" i="2" s="1"/>
  <c r="J86" i="2"/>
  <c r="L86" i="2" s="1"/>
  <c r="J87" i="2"/>
  <c r="L87" i="2" s="1"/>
  <c r="J88" i="2"/>
  <c r="L88" i="2" s="1"/>
  <c r="J89" i="2"/>
  <c r="L89" i="2" s="1"/>
  <c r="J90" i="2"/>
  <c r="L90" i="2" s="1"/>
  <c r="J91" i="2"/>
  <c r="L91" i="2" s="1"/>
  <c r="J92" i="2"/>
  <c r="L92" i="2" s="1"/>
  <c r="J93" i="2"/>
  <c r="L93" i="2" s="1"/>
  <c r="J94" i="2"/>
  <c r="L94" i="2" s="1"/>
  <c r="J95" i="2"/>
  <c r="L95" i="2" s="1"/>
  <c r="J96" i="2"/>
  <c r="L96" i="2" s="1"/>
  <c r="J97" i="2"/>
  <c r="L97" i="2" s="1"/>
  <c r="J98" i="2"/>
  <c r="L98" i="2" s="1"/>
  <c r="J99" i="2"/>
  <c r="L99" i="2" s="1"/>
  <c r="J100" i="2"/>
  <c r="L100" i="2" s="1"/>
  <c r="J101" i="2"/>
  <c r="L101" i="2" s="1"/>
  <c r="J102" i="2"/>
  <c r="L102" i="2" s="1"/>
  <c r="J103" i="2"/>
  <c r="L103" i="2" s="1"/>
  <c r="J104" i="2"/>
  <c r="L104" i="2" s="1"/>
  <c r="J105" i="2"/>
  <c r="L105" i="2" s="1"/>
  <c r="J106" i="2"/>
  <c r="L106" i="2" s="1"/>
  <c r="J107" i="2"/>
  <c r="L107" i="2" s="1"/>
  <c r="J108" i="2"/>
  <c r="L108" i="2" s="1"/>
  <c r="J109" i="2"/>
  <c r="L109" i="2" s="1"/>
  <c r="J110" i="2"/>
  <c r="L110" i="2" s="1"/>
  <c r="J111" i="2"/>
  <c r="L111" i="2" s="1"/>
  <c r="L21" i="60"/>
  <c r="L37" i="60"/>
  <c r="L53" i="60"/>
  <c r="J7" i="60"/>
  <c r="L7" i="60" s="1"/>
  <c r="J8" i="60"/>
  <c r="L8" i="60" s="1"/>
  <c r="J9" i="60"/>
  <c r="L9" i="60" s="1"/>
  <c r="J10" i="60"/>
  <c r="L10" i="60" s="1"/>
  <c r="J11" i="60"/>
  <c r="L11" i="60" s="1"/>
  <c r="J12" i="60"/>
  <c r="L12" i="60" s="1"/>
  <c r="J13" i="60"/>
  <c r="L13" i="60" s="1"/>
  <c r="J14" i="60"/>
  <c r="L14" i="60" s="1"/>
  <c r="J15" i="60"/>
  <c r="L15" i="60" s="1"/>
  <c r="J16" i="60"/>
  <c r="L16" i="60" s="1"/>
  <c r="J17" i="60"/>
  <c r="L17" i="60" s="1"/>
  <c r="J18" i="60"/>
  <c r="L18" i="60" s="1"/>
  <c r="J19" i="60"/>
  <c r="L19" i="60" s="1"/>
  <c r="J20" i="60"/>
  <c r="L20" i="60" s="1"/>
  <c r="J21" i="60"/>
  <c r="J22" i="60"/>
  <c r="L22" i="60" s="1"/>
  <c r="J23" i="60"/>
  <c r="L23" i="60" s="1"/>
  <c r="J24" i="60"/>
  <c r="L24" i="60" s="1"/>
  <c r="J25" i="60"/>
  <c r="L25" i="60" s="1"/>
  <c r="J26" i="60"/>
  <c r="L26" i="60" s="1"/>
  <c r="J27" i="60"/>
  <c r="L27" i="60" s="1"/>
  <c r="J28" i="60"/>
  <c r="L28" i="60" s="1"/>
  <c r="J29" i="60"/>
  <c r="L29" i="60" s="1"/>
  <c r="J30" i="60"/>
  <c r="L30" i="60" s="1"/>
  <c r="J31" i="60"/>
  <c r="L31" i="60" s="1"/>
  <c r="J32" i="60"/>
  <c r="L32" i="60" s="1"/>
  <c r="J33" i="60"/>
  <c r="L33" i="60" s="1"/>
  <c r="J34" i="60"/>
  <c r="L34" i="60" s="1"/>
  <c r="J35" i="60"/>
  <c r="L35" i="60" s="1"/>
  <c r="J36" i="60"/>
  <c r="L36" i="60" s="1"/>
  <c r="J37" i="60"/>
  <c r="J38" i="60"/>
  <c r="L38" i="60" s="1"/>
  <c r="J39" i="60"/>
  <c r="L39" i="60" s="1"/>
  <c r="J40" i="60"/>
  <c r="L40" i="60" s="1"/>
  <c r="J41" i="60"/>
  <c r="L41" i="60" s="1"/>
  <c r="J42" i="60"/>
  <c r="L42" i="60" s="1"/>
  <c r="J43" i="60"/>
  <c r="L43" i="60" s="1"/>
  <c r="J44" i="60"/>
  <c r="L44" i="60" s="1"/>
  <c r="J45" i="60"/>
  <c r="L45" i="60" s="1"/>
  <c r="J46" i="60"/>
  <c r="L46" i="60" s="1"/>
  <c r="J47" i="60"/>
  <c r="L47" i="60" s="1"/>
  <c r="J48" i="60"/>
  <c r="L48" i="60" s="1"/>
  <c r="J49" i="60"/>
  <c r="L49" i="60" s="1"/>
  <c r="J50" i="60"/>
  <c r="L50" i="60" s="1"/>
  <c r="J51" i="60"/>
  <c r="L51" i="60" s="1"/>
  <c r="J52" i="60"/>
  <c r="L52" i="60" s="1"/>
  <c r="J53" i="60"/>
  <c r="J54" i="60"/>
  <c r="L54" i="60" s="1"/>
  <c r="J55" i="60"/>
  <c r="L55" i="60" s="1"/>
  <c r="J56" i="60"/>
  <c r="L56" i="60" s="1"/>
  <c r="J57" i="60"/>
  <c r="L57" i="60" s="1"/>
  <c r="J58" i="60"/>
  <c r="L58" i="60" s="1"/>
  <c r="J59" i="60"/>
  <c r="L59" i="60" s="1"/>
  <c r="J60" i="60"/>
  <c r="L60" i="60" s="1"/>
  <c r="J61" i="60"/>
  <c r="L61" i="60" s="1"/>
  <c r="J62" i="60"/>
  <c r="L62" i="60" s="1"/>
  <c r="J63" i="60"/>
  <c r="L63" i="60" s="1"/>
  <c r="J64" i="60"/>
  <c r="L64" i="60" s="1"/>
  <c r="J65" i="60"/>
  <c r="L65" i="60" s="1"/>
  <c r="J28" i="3"/>
  <c r="L28" i="3" s="1"/>
  <c r="L17" i="52" l="1"/>
  <c r="J7" i="52"/>
  <c r="L7" i="52" s="1"/>
  <c r="J8" i="52"/>
  <c r="L8" i="52" s="1"/>
  <c r="J9" i="52"/>
  <c r="L9" i="52" s="1"/>
  <c r="J10" i="52"/>
  <c r="L10" i="52" s="1"/>
  <c r="J11" i="52"/>
  <c r="L11" i="52" s="1"/>
  <c r="J12" i="52"/>
  <c r="L12" i="52" s="1"/>
  <c r="J13" i="52"/>
  <c r="L13" i="52" s="1"/>
  <c r="J14" i="52"/>
  <c r="L14" i="52" s="1"/>
  <c r="J15" i="52"/>
  <c r="L15" i="52" s="1"/>
  <c r="J16" i="52"/>
  <c r="L16" i="52" s="1"/>
  <c r="J17" i="52"/>
  <c r="J18" i="52"/>
  <c r="L18" i="52" s="1"/>
  <c r="J19" i="52"/>
  <c r="L19" i="52" s="1"/>
  <c r="J20" i="52"/>
  <c r="L20" i="52" s="1"/>
  <c r="J21" i="52"/>
  <c r="L21" i="52" s="1"/>
  <c r="J22" i="52"/>
  <c r="L22" i="52" s="1"/>
  <c r="J23" i="52"/>
  <c r="L23" i="52" s="1"/>
  <c r="J24" i="52"/>
  <c r="L24" i="52" s="1"/>
  <c r="J25" i="52"/>
  <c r="L25" i="52" s="1"/>
  <c r="J26" i="52"/>
  <c r="L26" i="52" s="1"/>
  <c r="J27" i="52"/>
  <c r="L27" i="52" s="1"/>
  <c r="J28" i="52"/>
  <c r="L28" i="52" s="1"/>
  <c r="J29" i="52"/>
  <c r="L29" i="52" s="1"/>
  <c r="J30" i="52"/>
  <c r="L30" i="52" s="1"/>
  <c r="J31" i="52"/>
  <c r="L31" i="52" s="1"/>
  <c r="J32" i="52"/>
  <c r="L32" i="52" s="1"/>
  <c r="J6" i="69" l="1"/>
  <c r="J53" i="69" s="1"/>
  <c r="J7" i="68"/>
  <c r="L7" i="68" s="1"/>
  <c r="J6" i="68"/>
  <c r="L6" i="68" s="1"/>
  <c r="J6" i="67"/>
  <c r="L6" i="67" s="1"/>
  <c r="J9" i="67"/>
  <c r="J7" i="67"/>
  <c r="L7" i="67" s="1"/>
  <c r="J8" i="67"/>
  <c r="L8" i="67" s="1"/>
  <c r="J6" i="66"/>
  <c r="J71" i="66" s="1"/>
  <c r="J6" i="65"/>
  <c r="J6" i="64"/>
  <c r="J75" i="64" s="1"/>
  <c r="J6" i="63"/>
  <c r="J6" i="62"/>
  <c r="L6" i="62" s="1"/>
  <c r="L7" i="62" s="1"/>
  <c r="J6" i="61"/>
  <c r="L6" i="61" s="1"/>
  <c r="L7" i="61" s="1"/>
  <c r="J6" i="60"/>
  <c r="J6" i="59"/>
  <c r="J61" i="59" s="1"/>
  <c r="J6" i="56"/>
  <c r="L6" i="56" s="1"/>
  <c r="L7" i="56" s="1"/>
  <c r="L8" i="68" l="1"/>
  <c r="J7" i="61"/>
  <c r="L6" i="63"/>
  <c r="L52" i="63" s="1"/>
  <c r="J52" i="63"/>
  <c r="L6" i="60"/>
  <c r="L66" i="60" s="1"/>
  <c r="J66" i="60"/>
  <c r="L6" i="65"/>
  <c r="L66" i="65" s="1"/>
  <c r="J66" i="65"/>
  <c r="J7" i="62"/>
  <c r="J8" i="68"/>
  <c r="L6" i="59"/>
  <c r="L61" i="59" s="1"/>
  <c r="L9" i="67"/>
  <c r="L10" i="67" s="1"/>
  <c r="J10" i="67"/>
  <c r="L6" i="64"/>
  <c r="L75" i="64" s="1"/>
  <c r="L6" i="69"/>
  <c r="L53" i="69" s="1"/>
  <c r="L6" i="66"/>
  <c r="L71" i="66" s="1"/>
  <c r="J7" i="56"/>
  <c r="J7" i="15"/>
  <c r="L7" i="15" s="1"/>
  <c r="J8" i="15"/>
  <c r="L8" i="15" s="1"/>
  <c r="J9" i="15"/>
  <c r="L9" i="15" s="1"/>
  <c r="J10" i="15"/>
  <c r="L10" i="15" s="1"/>
  <c r="J11" i="15"/>
  <c r="L11" i="15"/>
  <c r="J12" i="15"/>
  <c r="L12" i="15" s="1"/>
  <c r="J13" i="15"/>
  <c r="L13" i="15"/>
  <c r="J6" i="27"/>
  <c r="L6" i="27" s="1"/>
  <c r="J7" i="22"/>
  <c r="L7" i="22" s="1"/>
  <c r="J6" i="22"/>
  <c r="L6" i="22" s="1"/>
  <c r="L8" i="22" s="1"/>
  <c r="J7" i="9"/>
  <c r="L7" i="9" s="1"/>
  <c r="J8" i="9"/>
  <c r="L8" i="9"/>
  <c r="J9" i="9"/>
  <c r="L9" i="9" s="1"/>
  <c r="J10" i="9"/>
  <c r="L10" i="9"/>
  <c r="J11" i="9"/>
  <c r="L11" i="9" s="1"/>
  <c r="J6" i="4"/>
  <c r="J48" i="4" s="1"/>
  <c r="J8" i="47"/>
  <c r="J7" i="7"/>
  <c r="L7" i="7" s="1"/>
  <c r="J8" i="7"/>
  <c r="L8" i="7" s="1"/>
  <c r="J7" i="17"/>
  <c r="L7" i="17" s="1"/>
  <c r="J8" i="17"/>
  <c r="L8" i="17" s="1"/>
  <c r="J7" i="8"/>
  <c r="L7" i="8" s="1"/>
  <c r="J8" i="8"/>
  <c r="L8" i="8" s="1"/>
  <c r="J6" i="8"/>
  <c r="J9" i="8" s="1"/>
  <c r="J6" i="16"/>
  <c r="L6" i="16" s="1"/>
  <c r="J6" i="21"/>
  <c r="L6" i="21" s="1"/>
  <c r="J7" i="32"/>
  <c r="L7" i="32" s="1"/>
  <c r="J6" i="32"/>
  <c r="L6" i="32" s="1"/>
  <c r="J6" i="31"/>
  <c r="L6" i="31" s="1"/>
  <c r="J6" i="6"/>
  <c r="L6" i="6" s="1"/>
  <c r="L8" i="32" l="1"/>
  <c r="J8" i="22"/>
  <c r="L6" i="4"/>
  <c r="L48" i="4" s="1"/>
  <c r="L6" i="8"/>
  <c r="L9" i="8" s="1"/>
  <c r="J8" i="32"/>
  <c r="J25" i="3" l="1"/>
  <c r="L25" i="3" s="1"/>
  <c r="J26" i="3"/>
  <c r="L26" i="3" s="1"/>
  <c r="J27" i="3"/>
  <c r="L27" i="3"/>
  <c r="J29" i="3"/>
  <c r="L29" i="3" s="1"/>
  <c r="J30" i="3"/>
  <c r="L30" i="3"/>
  <c r="J31" i="3"/>
  <c r="L31" i="3" s="1"/>
  <c r="J32" i="3"/>
  <c r="L32" i="3" s="1"/>
  <c r="J33" i="3"/>
  <c r="L33" i="3" s="1"/>
  <c r="J34" i="3"/>
  <c r="L34" i="3" s="1"/>
  <c r="J35" i="3"/>
  <c r="L35" i="3" s="1"/>
  <c r="J36" i="3"/>
  <c r="L36" i="3"/>
  <c r="J37" i="3"/>
  <c r="L37" i="3" s="1"/>
  <c r="J7" i="3"/>
  <c r="L7" i="3" s="1"/>
  <c r="J8" i="3"/>
  <c r="L8" i="3"/>
  <c r="J9" i="3"/>
  <c r="L9" i="3" s="1"/>
  <c r="J10" i="3"/>
  <c r="L10" i="3"/>
  <c r="J11" i="3"/>
  <c r="L11" i="3" s="1"/>
  <c r="J12" i="3"/>
  <c r="L12" i="3" s="1"/>
  <c r="J13" i="3"/>
  <c r="L13" i="3"/>
  <c r="J14" i="3"/>
  <c r="L14" i="3" s="1"/>
  <c r="J15" i="3"/>
  <c r="L15" i="3" s="1"/>
  <c r="J16" i="3"/>
  <c r="L16" i="3"/>
  <c r="J17" i="3"/>
  <c r="L17" i="3" s="1"/>
  <c r="J18" i="3"/>
  <c r="L18" i="3" s="1"/>
  <c r="J19" i="3"/>
  <c r="L19" i="3" s="1"/>
  <c r="J20" i="3"/>
  <c r="L20" i="3"/>
  <c r="J21" i="3"/>
  <c r="L21" i="3"/>
  <c r="J22" i="3"/>
  <c r="L22" i="3"/>
  <c r="J23" i="3"/>
  <c r="L23" i="3" s="1"/>
  <c r="J24" i="3"/>
  <c r="L24" i="3"/>
  <c r="J6" i="3"/>
  <c r="L6" i="3" s="1"/>
  <c r="J7" i="33"/>
  <c r="L7" i="33" s="1"/>
  <c r="J8" i="33"/>
  <c r="L8" i="33" s="1"/>
  <c r="J9" i="33"/>
  <c r="L9" i="33" s="1"/>
  <c r="J6" i="33"/>
  <c r="L6" i="33" s="1"/>
  <c r="J6" i="11"/>
  <c r="J7" i="11"/>
  <c r="L7" i="11"/>
  <c r="J8" i="11"/>
  <c r="L8" i="11" s="1"/>
  <c r="J9" i="11"/>
  <c r="L9" i="11"/>
  <c r="J10" i="11"/>
  <c r="L10" i="11" s="1"/>
  <c r="J11" i="11"/>
  <c r="L11" i="11" s="1"/>
  <c r="J12" i="11"/>
  <c r="L12" i="11" s="1"/>
  <c r="J13" i="11"/>
  <c r="L13" i="11" s="1"/>
  <c r="J14" i="11"/>
  <c r="L14" i="11"/>
  <c r="J15" i="11"/>
  <c r="L15" i="11"/>
  <c r="J16" i="11"/>
  <c r="L16" i="11" s="1"/>
  <c r="J17" i="11"/>
  <c r="L17" i="11" s="1"/>
  <c r="J18" i="11"/>
  <c r="L18" i="11" s="1"/>
  <c r="J19" i="11"/>
  <c r="L19" i="11"/>
  <c r="J20" i="11"/>
  <c r="L20" i="11" s="1"/>
  <c r="J21" i="11"/>
  <c r="L21" i="11"/>
  <c r="J22" i="11"/>
  <c r="L22" i="11" s="1"/>
  <c r="J23" i="11"/>
  <c r="L23" i="11" s="1"/>
  <c r="J24" i="11"/>
  <c r="L24" i="11" s="1"/>
  <c r="J25" i="11"/>
  <c r="L25" i="11" s="1"/>
  <c r="J26" i="11"/>
  <c r="L26" i="11" s="1"/>
  <c r="L6" i="11"/>
  <c r="J6" i="52"/>
  <c r="J7" i="53"/>
  <c r="L7" i="53" s="1"/>
  <c r="J6" i="53"/>
  <c r="J8" i="53" l="1"/>
  <c r="J27" i="11"/>
  <c r="L38" i="3"/>
  <c r="L6" i="52"/>
  <c r="L33" i="52" s="1"/>
  <c r="J33" i="52"/>
  <c r="J38" i="3"/>
  <c r="L27" i="11"/>
  <c r="L6" i="53"/>
  <c r="L8" i="53" s="1"/>
  <c r="L10" i="33" l="1"/>
  <c r="J10" i="33"/>
  <c r="J10" i="47" l="1"/>
  <c r="L10" i="47" s="1"/>
  <c r="J9" i="47"/>
  <c r="L9" i="47" s="1"/>
  <c r="L8" i="47"/>
  <c r="J7" i="47"/>
  <c r="L7" i="47" s="1"/>
  <c r="J6" i="47"/>
  <c r="J11" i="46"/>
  <c r="L11" i="46" s="1"/>
  <c r="J10" i="46"/>
  <c r="L10" i="46" s="1"/>
  <c r="J9" i="46"/>
  <c r="L9" i="46" s="1"/>
  <c r="J8" i="46"/>
  <c r="L8" i="46" s="1"/>
  <c r="J7" i="46"/>
  <c r="L7" i="46" s="1"/>
  <c r="J6" i="46"/>
  <c r="J7" i="45"/>
  <c r="J6" i="45"/>
  <c r="L6" i="45" s="1"/>
  <c r="L6" i="47" l="1"/>
  <c r="L11" i="47" s="1"/>
  <c r="J11" i="47"/>
  <c r="J12" i="46"/>
  <c r="J8" i="45"/>
  <c r="L6" i="46"/>
  <c r="L12" i="46" s="1"/>
  <c r="L7" i="45"/>
  <c r="L8" i="45" s="1"/>
  <c r="J6" i="9" l="1"/>
  <c r="J6" i="15"/>
  <c r="J14" i="15" s="1"/>
  <c r="J6" i="24"/>
  <c r="J7" i="24" s="1"/>
  <c r="J6" i="25"/>
  <c r="L6" i="25" l="1"/>
  <c r="L7" i="25" s="1"/>
  <c r="J7" i="25"/>
  <c r="L6" i="9"/>
  <c r="L12" i="9" s="1"/>
  <c r="J12" i="9"/>
  <c r="L6" i="24"/>
  <c r="L6" i="15"/>
  <c r="L14" i="15" s="1"/>
  <c r="J7" i="30" l="1"/>
  <c r="L7" i="30" s="1"/>
  <c r="J6" i="30"/>
  <c r="J8" i="30" s="1"/>
  <c r="L7" i="31"/>
  <c r="L6" i="30" l="1"/>
  <c r="L8" i="30" s="1"/>
  <c r="J7" i="31"/>
  <c r="L7" i="27"/>
  <c r="J7" i="27" l="1"/>
  <c r="J6" i="7" l="1"/>
  <c r="J9" i="7" s="1"/>
  <c r="J6" i="17"/>
  <c r="J9" i="17" s="1"/>
  <c r="L6" i="7" l="1"/>
  <c r="L9" i="7" s="1"/>
  <c r="L6" i="17"/>
  <c r="L9" i="17" s="1"/>
  <c r="L7" i="24"/>
  <c r="J7" i="21" l="1"/>
  <c r="L7" i="21" l="1"/>
  <c r="J6" i="13" l="1"/>
  <c r="J8" i="16" l="1"/>
  <c r="L8" i="16" s="1"/>
  <c r="J7" i="16"/>
  <c r="L7" i="16" s="1"/>
  <c r="J9" i="16" l="1"/>
  <c r="L9" i="16"/>
  <c r="J7" i="13" l="1"/>
  <c r="L6" i="13" l="1"/>
  <c r="L7" i="13" s="1"/>
  <c r="J7" i="6" l="1"/>
  <c r="L7" i="6" l="1"/>
  <c r="J6" i="2" l="1"/>
  <c r="J112" i="2" s="1"/>
  <c r="L6" i="2" l="1"/>
  <c r="L112" i="2" s="1"/>
</calcChain>
</file>

<file path=xl/sharedStrings.xml><?xml version="1.0" encoding="utf-8"?>
<sst xmlns="http://schemas.openxmlformats.org/spreadsheetml/2006/main" count="4672" uniqueCount="1531">
  <si>
    <t>Nazwa Handlowa/
producent</t>
  </si>
  <si>
    <t>Przykładowe nazwy handlowe</t>
  </si>
  <si>
    <t xml:space="preserve">Nazwa międzynarodowa </t>
  </si>
  <si>
    <t>Postacie leków</t>
  </si>
  <si>
    <t>Dawka</t>
  </si>
  <si>
    <t>Cena jedn. netto</t>
  </si>
  <si>
    <t>Wartość netto</t>
  </si>
  <si>
    <t>Heviran, Hascovir</t>
  </si>
  <si>
    <t>Aciclovir</t>
  </si>
  <si>
    <t>tabl.</t>
  </si>
  <si>
    <t>200mg</t>
  </si>
  <si>
    <t>30szt.</t>
  </si>
  <si>
    <t>400mg</t>
  </si>
  <si>
    <t>inj</t>
  </si>
  <si>
    <t>5mg</t>
  </si>
  <si>
    <t>30 szt.</t>
  </si>
  <si>
    <t>10mg</t>
  </si>
  <si>
    <t>granulat do sp. zaw. doustnej</t>
  </si>
  <si>
    <t>fiol.</t>
  </si>
  <si>
    <t>1 szt.</t>
  </si>
  <si>
    <t>30 szt</t>
  </si>
  <si>
    <t>20mg</t>
  </si>
  <si>
    <t>40mg</t>
  </si>
  <si>
    <t>Tractocile</t>
  </si>
  <si>
    <t>Atosiban</t>
  </si>
  <si>
    <t>koncentrat do sporz. roztw. do infuzji</t>
  </si>
  <si>
    <t>1szt</t>
  </si>
  <si>
    <t>100mg</t>
  </si>
  <si>
    <t>60 szt.</t>
  </si>
  <si>
    <t>Betamethasone</t>
  </si>
  <si>
    <t>4mg/1ml</t>
  </si>
  <si>
    <t>Bisacodyl</t>
  </si>
  <si>
    <t>czopki</t>
  </si>
  <si>
    <t>5 szt.</t>
  </si>
  <si>
    <t>10 szt.</t>
  </si>
  <si>
    <t>Pulmicort,Nebbud</t>
  </si>
  <si>
    <t>Budesonide</t>
  </si>
  <si>
    <t>zaw. do inhalacji</t>
  </si>
  <si>
    <t>20 amp</t>
  </si>
  <si>
    <t>amp.</t>
  </si>
  <si>
    <t>0,5% Spinal  Heavy; 4ml</t>
  </si>
  <si>
    <t xml:space="preserve">Melodyn; Transtec </t>
  </si>
  <si>
    <t>Buprenorphine</t>
  </si>
  <si>
    <t>plast. transderm.</t>
  </si>
  <si>
    <t>Butylscopolamine</t>
  </si>
  <si>
    <t>6 szt.</t>
  </si>
  <si>
    <t>draż.</t>
  </si>
  <si>
    <t>Carbamazepine</t>
  </si>
  <si>
    <t>zawiesina doustna</t>
  </si>
  <si>
    <t>20mg/ml</t>
  </si>
  <si>
    <t>100ml</t>
  </si>
  <si>
    <t>tabl. o przedł. uwaln.</t>
  </si>
  <si>
    <t>12,5mg</t>
  </si>
  <si>
    <t>25mg</t>
  </si>
  <si>
    <t>15mg</t>
  </si>
  <si>
    <t>50 szt.</t>
  </si>
  <si>
    <t>50mg</t>
  </si>
  <si>
    <t>20 szt.</t>
  </si>
  <si>
    <t>1mg</t>
  </si>
  <si>
    <t>Claritromycin</t>
  </si>
  <si>
    <t>125mg/5ml</t>
  </si>
  <si>
    <t>100 ml</t>
  </si>
  <si>
    <t>250mg/5ml</t>
  </si>
  <si>
    <t>12 szt.</t>
  </si>
  <si>
    <t>maść</t>
  </si>
  <si>
    <t>30 g</t>
  </si>
  <si>
    <t>50 szt</t>
  </si>
  <si>
    <t>Biseptol</t>
  </si>
  <si>
    <t>Co-trimoxazole (Trimethoprimum+ Sulfamethoxazolum)</t>
  </si>
  <si>
    <t>Pradaxa</t>
  </si>
  <si>
    <t>Dabigatran etexilate</t>
  </si>
  <si>
    <t>110mg</t>
  </si>
  <si>
    <t>180 szt.</t>
  </si>
  <si>
    <t>Diazepam</t>
  </si>
  <si>
    <t>5mg/2,5ml</t>
  </si>
  <si>
    <t>Relanium, Neorelium</t>
  </si>
  <si>
    <t>10mg/2ml</t>
  </si>
  <si>
    <t>Diltiazem hydrochloride</t>
  </si>
  <si>
    <t>120mg</t>
  </si>
  <si>
    <t>krople doustne</t>
  </si>
  <si>
    <t>5 g</t>
  </si>
  <si>
    <t>28 szt.</t>
  </si>
  <si>
    <t>Doxazosin</t>
  </si>
  <si>
    <t xml:space="preserve">tabl. </t>
  </si>
  <si>
    <t>2mg</t>
  </si>
  <si>
    <t>25mg/1ml</t>
  </si>
  <si>
    <t>amp.-strzyk</t>
  </si>
  <si>
    <t>1 kg</t>
  </si>
  <si>
    <t>kaps. do inh + inhalator</t>
  </si>
  <si>
    <t>Furazidin</t>
  </si>
  <si>
    <t>10mg/1ml</t>
  </si>
  <si>
    <t xml:space="preserve">Gentamycin </t>
  </si>
  <si>
    <t>Gentamicin</t>
  </si>
  <si>
    <t>krople do oczu</t>
  </si>
  <si>
    <t>3mg/ml</t>
  </si>
  <si>
    <t>5 ml</t>
  </si>
  <si>
    <t>Glyceryl trinitrate</t>
  </si>
  <si>
    <t>aerozol</t>
  </si>
  <si>
    <t>200 dawek</t>
  </si>
  <si>
    <t>Haloperidol</t>
  </si>
  <si>
    <t>5mg/1ml</t>
  </si>
  <si>
    <t>syrop</t>
  </si>
  <si>
    <t xml:space="preserve">Oxycort </t>
  </si>
  <si>
    <t xml:space="preserve">Hydrocortisone acetate + Oxytetracycline hydrochloride </t>
  </si>
  <si>
    <t>Hydroxizinum, Atarax</t>
  </si>
  <si>
    <t>Hydroxyzine hydrochloride</t>
  </si>
  <si>
    <t>250 ml</t>
  </si>
  <si>
    <t>Ossica, Bonviva, Ossagrand</t>
  </si>
  <si>
    <t>ibandronic acid</t>
  </si>
  <si>
    <t>5%; 50ml</t>
  </si>
  <si>
    <t>krem</t>
  </si>
  <si>
    <t>Lercanidipine</t>
  </si>
  <si>
    <t>28 tabl.</t>
  </si>
  <si>
    <t>500mg</t>
  </si>
  <si>
    <t>Levofloxacin</t>
  </si>
  <si>
    <t>500mg/100ml</t>
  </si>
  <si>
    <t>10 tabl</t>
  </si>
  <si>
    <t>5mg/ml</t>
  </si>
  <si>
    <t>5ml</t>
  </si>
  <si>
    <t>kaps.</t>
  </si>
  <si>
    <t>Ebetrexat, Metex</t>
  </si>
  <si>
    <t>Methotrexate</t>
  </si>
  <si>
    <t>tabl</t>
  </si>
  <si>
    <t xml:space="preserve"> 2,5mg</t>
  </si>
  <si>
    <t>100szt</t>
  </si>
  <si>
    <t>tabl. dopoch.</t>
  </si>
  <si>
    <t>100g</t>
  </si>
  <si>
    <t xml:space="preserve">Nystatyna </t>
  </si>
  <si>
    <t>Nystatin</t>
  </si>
  <si>
    <t>Omeprazole</t>
  </si>
  <si>
    <t>28 szt</t>
  </si>
  <si>
    <t>Helicid, Polprazol</t>
  </si>
  <si>
    <t>30mg</t>
  </si>
  <si>
    <t>10 szt</t>
  </si>
  <si>
    <t>60szt</t>
  </si>
  <si>
    <t>10mg/ml</t>
  </si>
  <si>
    <t>50ml</t>
  </si>
  <si>
    <t xml:space="preserve">Lacrimal </t>
  </si>
  <si>
    <t>Polyvinyl alcohol</t>
  </si>
  <si>
    <t>14mg/ml</t>
  </si>
  <si>
    <t>2 x 5 ml</t>
  </si>
  <si>
    <t>Luteina</t>
  </si>
  <si>
    <t>Progesterone</t>
  </si>
  <si>
    <t>Promazin</t>
  </si>
  <si>
    <t>Promazine</t>
  </si>
  <si>
    <t xml:space="preserve"> 25mg</t>
  </si>
  <si>
    <t>Ketrel, Bonogren, Kwetaplex</t>
  </si>
  <si>
    <t xml:space="preserve">Quetiapine </t>
  </si>
  <si>
    <t>Remifentanyl</t>
  </si>
  <si>
    <t>Remifentanil</t>
  </si>
  <si>
    <t>35mg</t>
  </si>
  <si>
    <t>4 szt.</t>
  </si>
  <si>
    <t>Risperon</t>
  </si>
  <si>
    <t>Risperidone</t>
  </si>
  <si>
    <t>Xarelto</t>
  </si>
  <si>
    <t>Rivaroxaban</t>
  </si>
  <si>
    <t>100 szt.</t>
  </si>
  <si>
    <t>10mg/g</t>
  </si>
  <si>
    <t>Igantet, Tetanus Gamma</t>
  </si>
  <si>
    <t>Tetanus immunoglobulin</t>
  </si>
  <si>
    <t>1amp.-strzyk.</t>
  </si>
  <si>
    <t>250 j.m.</t>
  </si>
  <si>
    <t>Thiamazole</t>
  </si>
  <si>
    <t>Tolperisone</t>
  </si>
  <si>
    <t xml:space="preserve"> 50mg</t>
  </si>
  <si>
    <t>Torasemide</t>
  </si>
  <si>
    <t>amp</t>
  </si>
  <si>
    <t>5 amp.</t>
  </si>
  <si>
    <t>0,5mg</t>
  </si>
  <si>
    <t>25mg/5ml</t>
  </si>
  <si>
    <t>Venlafaxine</t>
  </si>
  <si>
    <t>37,5mg</t>
  </si>
  <si>
    <t>Prefaxine</t>
  </si>
  <si>
    <t>Velafax, Prefaxine</t>
  </si>
  <si>
    <t>75mg</t>
  </si>
  <si>
    <t>x</t>
  </si>
  <si>
    <t>RAZEM</t>
  </si>
  <si>
    <t>Lp.</t>
  </si>
  <si>
    <t xml:space="preserve">Acenocumarol WZF </t>
  </si>
  <si>
    <t>Acenocumarol</t>
  </si>
  <si>
    <t>Acenocumarol WZF</t>
  </si>
  <si>
    <t>4mg</t>
  </si>
  <si>
    <t>Acard, Polocard</t>
  </si>
  <si>
    <t>Acetylsalicylic acid</t>
  </si>
  <si>
    <t>60 tabl</t>
  </si>
  <si>
    <t>150mg</t>
  </si>
  <si>
    <t>Polopiryna S</t>
  </si>
  <si>
    <t>300mg</t>
  </si>
  <si>
    <t>20 tabl.</t>
  </si>
  <si>
    <t xml:space="preserve">Biodacyna </t>
  </si>
  <si>
    <t>Amikacin</t>
  </si>
  <si>
    <t>250mg/2ml</t>
  </si>
  <si>
    <t>Biodacyna</t>
  </si>
  <si>
    <t>500mg/2ml</t>
  </si>
  <si>
    <t>Biodacyna - krople do oczu</t>
  </si>
  <si>
    <t>Phenazolinum</t>
  </si>
  <si>
    <t>Antazoline</t>
  </si>
  <si>
    <t>100mg/2ml</t>
  </si>
  <si>
    <t>Aqua pro injectione 10ml</t>
  </si>
  <si>
    <t>Aqua pro iniectione</t>
  </si>
  <si>
    <t xml:space="preserve">amp. </t>
  </si>
  <si>
    <t>10ml</t>
  </si>
  <si>
    <t>100szt.</t>
  </si>
  <si>
    <t xml:space="preserve">Atropinum sulfuricum inj. </t>
  </si>
  <si>
    <t>Atropine sulphate</t>
  </si>
  <si>
    <t>0,5mg/1ml</t>
  </si>
  <si>
    <t>1mg/1ml</t>
  </si>
  <si>
    <t>Baclofen</t>
  </si>
  <si>
    <t>50 tabl</t>
  </si>
  <si>
    <t>Bupivacaine Spinal 0,5% Heavy</t>
  </si>
  <si>
    <t>Bupivacaine h/chloride</t>
  </si>
  <si>
    <t>Bupivacainum h/chlor</t>
  </si>
  <si>
    <t>0,5%; 10ml</t>
  </si>
  <si>
    <t>Calcium chloratum 10%</t>
  </si>
  <si>
    <t>Calcium chloride</t>
  </si>
  <si>
    <t>10%; 10 ml</t>
  </si>
  <si>
    <t xml:space="preserve">Fenactil </t>
  </si>
  <si>
    <t>Chlorpromazine</t>
  </si>
  <si>
    <t>40mg/g</t>
  </si>
  <si>
    <t>10 g</t>
  </si>
  <si>
    <t>5szt</t>
  </si>
  <si>
    <t>Proxacin</t>
  </si>
  <si>
    <t>Ciprofloxacin</t>
  </si>
  <si>
    <t>Cipronex, Cipropol</t>
  </si>
  <si>
    <t>Clemastin</t>
  </si>
  <si>
    <t>Clemastine</t>
  </si>
  <si>
    <t>2mg/2ml</t>
  </si>
  <si>
    <t xml:space="preserve">Clemastinum </t>
  </si>
  <si>
    <t>0,5mg/5ml</t>
  </si>
  <si>
    <t>Vitaminum D3, Devikap</t>
  </si>
  <si>
    <t>Colecalciferol</t>
  </si>
  <si>
    <t>15000j.m./ml</t>
  </si>
  <si>
    <t>10 ml</t>
  </si>
  <si>
    <t xml:space="preserve">Vitaminum B12 inj. </t>
  </si>
  <si>
    <t>Cyanocobalamin</t>
  </si>
  <si>
    <t>100mcg/1ml</t>
  </si>
  <si>
    <t>1000mcg/2ml</t>
  </si>
  <si>
    <t xml:space="preserve">Dopaminum h/chlor. </t>
  </si>
  <si>
    <t>Dopamine</t>
  </si>
  <si>
    <t>50mg/5ml</t>
  </si>
  <si>
    <t>200mg/5ml</t>
  </si>
  <si>
    <t>Trusopt, Cosopt</t>
  </si>
  <si>
    <t>Dorzolamide</t>
  </si>
  <si>
    <t xml:space="preserve">Enarenal, Mapryl </t>
  </si>
  <si>
    <t>Enalapril</t>
  </si>
  <si>
    <t xml:space="preserve"> 5mg</t>
  </si>
  <si>
    <t>Adrenalinum</t>
  </si>
  <si>
    <t>Epinephrine</t>
  </si>
  <si>
    <t>Dicortineff</t>
  </si>
  <si>
    <t xml:space="preserve">Fludrocortisone acetate + Gramicidin + Neomycin sulphate </t>
  </si>
  <si>
    <t>zawiesina do oczu i uszu</t>
  </si>
  <si>
    <t>(2500 j.m.+ 25 j.m.+ 1 mg)/ml</t>
  </si>
  <si>
    <t xml:space="preserve">Furosemidum </t>
  </si>
  <si>
    <t>Furosemide</t>
  </si>
  <si>
    <t>20mg/2ml</t>
  </si>
  <si>
    <t>50szt</t>
  </si>
  <si>
    <t>Heparin</t>
  </si>
  <si>
    <t>Heparin sodium</t>
  </si>
  <si>
    <t>25000j.m./5ml</t>
  </si>
  <si>
    <t xml:space="preserve">Hydrochlorothiazid </t>
  </si>
  <si>
    <t xml:space="preserve">Hydrochlorothiazide </t>
  </si>
  <si>
    <t>Lignocainum h/chl.</t>
  </si>
  <si>
    <t>Lidocaine hydrochloride</t>
  </si>
  <si>
    <t>2%; 20ml</t>
  </si>
  <si>
    <t>Linezolid, Zyvoxid</t>
  </si>
  <si>
    <t>Linezolid</t>
  </si>
  <si>
    <t>rozt. do infuzji
300ml - worek</t>
  </si>
  <si>
    <t>600mg/300ml</t>
  </si>
  <si>
    <t>Imodium, Loperamid</t>
  </si>
  <si>
    <t>Loperamide</t>
  </si>
  <si>
    <t>Magnesium Sulfur.</t>
  </si>
  <si>
    <t>Magnesium sulphate</t>
  </si>
  <si>
    <t>20%; 10ml</t>
  </si>
  <si>
    <t xml:space="preserve">Pyralginum </t>
  </si>
  <si>
    <t>Metamizole sodium</t>
  </si>
  <si>
    <t>1000mg/2ml</t>
  </si>
  <si>
    <t>5 szt</t>
  </si>
  <si>
    <t>2500mg/5ml</t>
  </si>
  <si>
    <t xml:space="preserve">Metoclopramidum </t>
  </si>
  <si>
    <t>Metoclopramide</t>
  </si>
  <si>
    <t>Metronidazol</t>
  </si>
  <si>
    <t>Metronidazole</t>
  </si>
  <si>
    <t>250mg</t>
  </si>
  <si>
    <t>20szt</t>
  </si>
  <si>
    <t xml:space="preserve">Edelan, Elocom, Elosone </t>
  </si>
  <si>
    <t>Mometasone</t>
  </si>
  <si>
    <t>1mg/g</t>
  </si>
  <si>
    <t>15 g</t>
  </si>
  <si>
    <t xml:space="preserve">Naloxonum h/chlor. </t>
  </si>
  <si>
    <t>Naloxone hydrochloride</t>
  </si>
  <si>
    <t>0,4mg/1ml</t>
  </si>
  <si>
    <t>Nebivolol, Nedal</t>
  </si>
  <si>
    <t>Nebivolol</t>
  </si>
  <si>
    <t>Levonor</t>
  </si>
  <si>
    <t>Norepinephrine</t>
  </si>
  <si>
    <t>4mg/4ml</t>
  </si>
  <si>
    <t>Pramolan</t>
  </si>
  <si>
    <t>Opipramol</t>
  </si>
  <si>
    <t>Papaverinum</t>
  </si>
  <si>
    <t xml:space="preserve">Papaverine hydrochloride </t>
  </si>
  <si>
    <t>40mg/2ml</t>
  </si>
  <si>
    <t>Polfilin</t>
  </si>
  <si>
    <t>Pentoxifylline</t>
  </si>
  <si>
    <t xml:space="preserve">inj. </t>
  </si>
  <si>
    <t>300mg/15ml</t>
  </si>
  <si>
    <t>Vitacon</t>
  </si>
  <si>
    <t>Phytomenadione</t>
  </si>
  <si>
    <t>Memotropil</t>
  </si>
  <si>
    <t>Piracetam</t>
  </si>
  <si>
    <t>800mg</t>
  </si>
  <si>
    <t>1200mg</t>
  </si>
  <si>
    <t>rozt. do infuzji
60ml</t>
  </si>
  <si>
    <t>12g/60ml</t>
  </si>
  <si>
    <t>1szt (60ml)</t>
  </si>
  <si>
    <t xml:space="preserve">Rytmonorm,Polfenon  </t>
  </si>
  <si>
    <t xml:space="preserve">Propafenone hydrochloride </t>
  </si>
  <si>
    <t xml:space="preserve">Propofol, Plofed, Provive </t>
  </si>
  <si>
    <t xml:space="preserve">Propofol </t>
  </si>
  <si>
    <t>1%; 20ml</t>
  </si>
  <si>
    <t>Propranolol inj</t>
  </si>
  <si>
    <t>Propranolol</t>
  </si>
  <si>
    <t xml:space="preserve">Propranolol </t>
  </si>
  <si>
    <t xml:space="preserve">Pyrantelum </t>
  </si>
  <si>
    <t>Pyrantel</t>
  </si>
  <si>
    <t>3 szt</t>
  </si>
  <si>
    <t>15ml</t>
  </si>
  <si>
    <t xml:space="preserve">Ranigast </t>
  </si>
  <si>
    <t>Ranitidine</t>
  </si>
  <si>
    <t>rozt. do infuzji
100ml</t>
  </si>
  <si>
    <t>50mg/100ml</t>
  </si>
  <si>
    <t>1szt (100ml)</t>
  </si>
  <si>
    <t xml:space="preserve">Salbutamol </t>
  </si>
  <si>
    <t>Salbutamol</t>
  </si>
  <si>
    <t xml:space="preserve">Simvacard, Simvasterol, </t>
  </si>
  <si>
    <t>Simvastatin</t>
  </si>
  <si>
    <t>28 tab.</t>
  </si>
  <si>
    <t>Natrium Bicarbonat. inj. 8,4%</t>
  </si>
  <si>
    <t>Sodium bicarbonate</t>
  </si>
  <si>
    <t>8,4%; 20ml</t>
  </si>
  <si>
    <t>Natrium Chlor. 0,9% 10ml</t>
  </si>
  <si>
    <t>Sodium chloride</t>
  </si>
  <si>
    <t>0,9%; 10ml</t>
  </si>
  <si>
    <t>Natrium Chlor. 10% 10ml</t>
  </si>
  <si>
    <t>10%; 10ml</t>
  </si>
  <si>
    <t>Sulfacetamidum 10%</t>
  </si>
  <si>
    <t>Sulfacetamide sodium</t>
  </si>
  <si>
    <t xml:space="preserve">krople do oczu </t>
  </si>
  <si>
    <t>10%; 0,5ml</t>
  </si>
  <si>
    <t>Vitaminum E krople</t>
  </si>
  <si>
    <t>Tocopherol</t>
  </si>
  <si>
    <t>300 mg/ml</t>
  </si>
  <si>
    <t>Poltram</t>
  </si>
  <si>
    <t>Tramadol</t>
  </si>
  <si>
    <t>100mg/ml</t>
  </si>
  <si>
    <t>Poltram inj. 0,05g/1ml</t>
  </si>
  <si>
    <t>50mg/1ml</t>
  </si>
  <si>
    <t>Poltram 0,1g/2ml</t>
  </si>
  <si>
    <t xml:space="preserve">kaps. </t>
  </si>
  <si>
    <t xml:space="preserve">Poltram retard </t>
  </si>
  <si>
    <t xml:space="preserve">Potram Combo;, Tramapar </t>
  </si>
  <si>
    <t>Tramadol+Paracetamol</t>
  </si>
  <si>
    <t>37,5mg+325mg</t>
  </si>
  <si>
    <t xml:space="preserve">Tropicamid 1% </t>
  </si>
  <si>
    <t>Tropicamide</t>
  </si>
  <si>
    <t>2 x 5ml</t>
  </si>
  <si>
    <t>Valsacor, Vanatex</t>
  </si>
  <si>
    <t>Valsartan</t>
  </si>
  <si>
    <t>80mg</t>
  </si>
  <si>
    <t>28 tabl</t>
  </si>
  <si>
    <t>160mg</t>
  </si>
  <si>
    <t>Staveran</t>
  </si>
  <si>
    <t>Verapamil hydrochloride</t>
  </si>
  <si>
    <t>Xylometazolin 0,1%</t>
  </si>
  <si>
    <t>Xylometazoline hydrochloride</t>
  </si>
  <si>
    <t>krople do nosa</t>
  </si>
  <si>
    <t>Uwaga!</t>
  </si>
  <si>
    <t>a) nazwę handlową</t>
  </si>
  <si>
    <t>b) producenta</t>
  </si>
  <si>
    <t>Aqua pro inj.</t>
  </si>
  <si>
    <t>woda do inj.</t>
  </si>
  <si>
    <t>opakowanie typu butelka z dwoma portami</t>
  </si>
  <si>
    <t>250ml</t>
  </si>
  <si>
    <t>500ml</t>
  </si>
  <si>
    <t>NATRIUM CHLORATUM 0,9%</t>
  </si>
  <si>
    <t>opakowanie typu worek z dwoma portami</t>
  </si>
  <si>
    <t>1000ml</t>
  </si>
  <si>
    <t>opakowanie typu worek</t>
  </si>
  <si>
    <t>3000ml</t>
  </si>
  <si>
    <t xml:space="preserve">Glucosum 5% </t>
  </si>
  <si>
    <t xml:space="preserve">Glucosum 10% </t>
  </si>
  <si>
    <t>Glucosum 10%</t>
  </si>
  <si>
    <t xml:space="preserve">Glucosum 20% </t>
  </si>
  <si>
    <t>Glucosum 5% et Natrium chloratum 0,9%</t>
  </si>
  <si>
    <t>Optilyte, PWE</t>
  </si>
  <si>
    <t>Plasmalyte</t>
  </si>
  <si>
    <t>Sterofundin ISO</t>
  </si>
  <si>
    <t xml:space="preserve">Płyn Ringera buforowany </t>
  </si>
  <si>
    <t xml:space="preserve">Płyn Ringera buforowany  z mleczanami </t>
  </si>
  <si>
    <t xml:space="preserve">Dekstran 6% </t>
  </si>
  <si>
    <t xml:space="preserve">opakowanie typu butelka </t>
  </si>
  <si>
    <t xml:space="preserve">Dekstran 10% </t>
  </si>
  <si>
    <t xml:space="preserve">Mannitol 15% </t>
  </si>
  <si>
    <t>opakowanie typu worek  z dwoma portami</t>
  </si>
  <si>
    <t xml:space="preserve">Mannitol 20% </t>
  </si>
  <si>
    <t>Kalii chloridum 0,3% + Natrii chloridum 0,9%</t>
  </si>
  <si>
    <t>Kalii chloridum 0,3% + Glucosum 5%</t>
  </si>
  <si>
    <t>Adenocor</t>
  </si>
  <si>
    <t>Adenosine</t>
  </si>
  <si>
    <t>6mg/2ml</t>
  </si>
  <si>
    <t>Cordarone</t>
  </si>
  <si>
    <t>Amiodarone</t>
  </si>
  <si>
    <t>150mg/3ml</t>
  </si>
  <si>
    <t>Cordarone, Opacorden</t>
  </si>
  <si>
    <t>Atenolol</t>
  </si>
  <si>
    <t xml:space="preserve">Tranxene, Cloranxen </t>
  </si>
  <si>
    <t>Clorazepate dipotassium</t>
  </si>
  <si>
    <t>Tranxene</t>
  </si>
  <si>
    <t xml:space="preserve">Acodin </t>
  </si>
  <si>
    <t>Dextromethorphan</t>
  </si>
  <si>
    <t>20 tabl</t>
  </si>
  <si>
    <t xml:space="preserve">Acodin 150 Junior syrop </t>
  </si>
  <si>
    <t xml:space="preserve">Dextromethorphan+Dexpanthenol </t>
  </si>
  <si>
    <t xml:space="preserve"> 7,5 mg+ 50 mg
/5 ml</t>
  </si>
  <si>
    <t xml:space="preserve">Enzaprost </t>
  </si>
  <si>
    <t>Dinoprost</t>
  </si>
  <si>
    <t xml:space="preserve">No-Spa </t>
  </si>
  <si>
    <t>Drotaverine</t>
  </si>
  <si>
    <t>No-Spa</t>
  </si>
  <si>
    <t>No-Spa Forte</t>
  </si>
  <si>
    <t>Amaryl,Diaril, Glibetic</t>
  </si>
  <si>
    <t>Glimepiride</t>
  </si>
  <si>
    <t>3mg</t>
  </si>
  <si>
    <t>Lantus Solostar</t>
  </si>
  <si>
    <t>Insulin glargine</t>
  </si>
  <si>
    <t>zawiesina do wstrzykiwań/
wstrzykiwacz</t>
  </si>
  <si>
    <t>300 jm./3ml</t>
  </si>
  <si>
    <t>Toujeo Solostar</t>
  </si>
  <si>
    <t>300 jm./1ml</t>
  </si>
  <si>
    <t>Apidra Solostar</t>
  </si>
  <si>
    <t>Insulin glulisine</t>
  </si>
  <si>
    <t>Insulin isophanic human</t>
  </si>
  <si>
    <t>Insulin Lispro Solostar</t>
  </si>
  <si>
    <t>Insulin lispro</t>
  </si>
  <si>
    <t>Mononit 20</t>
  </si>
  <si>
    <t>Isosorbide mononitrate</t>
  </si>
  <si>
    <t>Mononit retard</t>
  </si>
  <si>
    <t>60mg</t>
  </si>
  <si>
    <t>Magne B6</t>
  </si>
  <si>
    <t>Magnesium lactate + Pyridoxine</t>
  </si>
  <si>
    <t>48 mg+ 5 mg</t>
  </si>
  <si>
    <t>Resonium A</t>
  </si>
  <si>
    <t xml:space="preserve">Polystyrene sulfonate </t>
  </si>
  <si>
    <t xml:space="preserve">proszek do sporządzania zawiesiny </t>
  </si>
  <si>
    <t>1,42g/15g</t>
  </si>
  <si>
    <t>454 g</t>
  </si>
  <si>
    <t>Axtil, Polpril, Tritace</t>
  </si>
  <si>
    <t>Ramipril</t>
  </si>
  <si>
    <t>Rulid, Rolicin</t>
  </si>
  <si>
    <t>Roxithromycin</t>
  </si>
  <si>
    <t xml:space="preserve">Sotahexal, Biosotal </t>
  </si>
  <si>
    <t>Sotalol</t>
  </si>
  <si>
    <t xml:space="preserve"> 80mg</t>
  </si>
  <si>
    <t xml:space="preserve"> 40mg</t>
  </si>
  <si>
    <t>Targocid</t>
  </si>
  <si>
    <t>Teicoplanin</t>
  </si>
  <si>
    <t>1fiol.+1amp. rozp.</t>
  </si>
  <si>
    <t xml:space="preserve">Tiapridal </t>
  </si>
  <si>
    <t>Tiapride</t>
  </si>
  <si>
    <t>Exacyl inj.</t>
  </si>
  <si>
    <t>Tranexamic acid</t>
  </si>
  <si>
    <t>500mg/5ml</t>
  </si>
  <si>
    <t>Exacyl</t>
  </si>
  <si>
    <t xml:space="preserve">Depakine </t>
  </si>
  <si>
    <t>Valproate sodium</t>
  </si>
  <si>
    <t>fiol.+ rozp.</t>
  </si>
  <si>
    <t>400mg/4ml</t>
  </si>
  <si>
    <t>Depakine</t>
  </si>
  <si>
    <t>288,2mg5ml</t>
  </si>
  <si>
    <t>Depakine Chrono</t>
  </si>
  <si>
    <t xml:space="preserve">Valproate sodium + Valproic acid </t>
  </si>
  <si>
    <t xml:space="preserve">500mg walproinianu sodu </t>
  </si>
  <si>
    <t>Depakine Chronosphere</t>
  </si>
  <si>
    <t>saszetki</t>
  </si>
  <si>
    <t xml:space="preserve">Depakine Chrono </t>
  </si>
  <si>
    <t xml:space="preserve">300mg walproinianu sodu </t>
  </si>
  <si>
    <t xml:space="preserve">zawiesina do wstrzykiwań/wkład </t>
  </si>
  <si>
    <t>Insulin human</t>
  </si>
  <si>
    <t>Abasaglar</t>
  </si>
  <si>
    <t xml:space="preserve">Humalog MIX 25 </t>
  </si>
  <si>
    <t>Insulin lispro; Insulin lispro protamine suspension</t>
  </si>
  <si>
    <t>Humalog MIX 50</t>
  </si>
  <si>
    <t xml:space="preserve">Humulin N </t>
  </si>
  <si>
    <t xml:space="preserve">Humulin R </t>
  </si>
  <si>
    <t xml:space="preserve">Actrapid </t>
  </si>
  <si>
    <t xml:space="preserve">Novomix 30 </t>
  </si>
  <si>
    <t>Insulin aspart; Insulin aspart protamine suspension</t>
  </si>
  <si>
    <t xml:space="preserve">Novomix 50 </t>
  </si>
  <si>
    <t xml:space="preserve">Novorapid </t>
  </si>
  <si>
    <t>Insulin aspart</t>
  </si>
  <si>
    <t xml:space="preserve">Immunoglobulinum humanum anti-D </t>
  </si>
  <si>
    <t>roztwór do wstrzykiwań</t>
  </si>
  <si>
    <t>150 mcg/ml</t>
  </si>
  <si>
    <t xml:space="preserve">Fraxiparine Multi </t>
  </si>
  <si>
    <t>Nadroparin calcium</t>
  </si>
  <si>
    <t>9500j.m./1ml</t>
  </si>
  <si>
    <t xml:space="preserve">10 fiol a 5 ml </t>
  </si>
  <si>
    <t xml:space="preserve">Fraxiparine </t>
  </si>
  <si>
    <t xml:space="preserve">ampułkostrzykawka </t>
  </si>
  <si>
    <t>3800j.m./0,4ml</t>
  </si>
  <si>
    <t>5700j.m./0,6ml</t>
  </si>
  <si>
    <t>1. W pakiecie należy podać do każdego produktu:</t>
  </si>
  <si>
    <t>Omnipaque</t>
  </si>
  <si>
    <t>amp/fiol</t>
  </si>
  <si>
    <t>0,3g jodu/ml
20ml</t>
  </si>
  <si>
    <t>0,3g jodu/ml
50ml</t>
  </si>
  <si>
    <t>0,3g jodu/ml
100ml</t>
  </si>
  <si>
    <t>Tianaptine</t>
  </si>
  <si>
    <t>90 szt</t>
  </si>
  <si>
    <t>Gliclazide</t>
  </si>
  <si>
    <t>Trimetazidine</t>
  </si>
  <si>
    <t>90 szt.</t>
  </si>
  <si>
    <t xml:space="preserve">Prestarium </t>
  </si>
  <si>
    <t>Perindopril</t>
  </si>
  <si>
    <t>Indapamide</t>
  </si>
  <si>
    <t>1,5mg</t>
  </si>
  <si>
    <t>Addamel</t>
  </si>
  <si>
    <t xml:space="preserve">Addiphos </t>
  </si>
  <si>
    <t>fiol</t>
  </si>
  <si>
    <t>10 fiol</t>
  </si>
  <si>
    <t>Vitalipid N Adult</t>
  </si>
  <si>
    <t>10 amp</t>
  </si>
  <si>
    <t xml:space="preserve">Dipeptiven </t>
  </si>
  <si>
    <t xml:space="preserve">fl.  </t>
  </si>
  <si>
    <t>500 ml</t>
  </si>
  <si>
    <t>Omegaven</t>
  </si>
  <si>
    <t>Kabiven</t>
  </si>
  <si>
    <t>worek</t>
  </si>
  <si>
    <t>2053ml</t>
  </si>
  <si>
    <t>2566ml</t>
  </si>
  <si>
    <t xml:space="preserve">Kabiven Peripheral </t>
  </si>
  <si>
    <t>1440ml</t>
  </si>
  <si>
    <t>1477ml</t>
  </si>
  <si>
    <t>1970ml</t>
  </si>
  <si>
    <t>1250ml</t>
  </si>
  <si>
    <t>1875ml</t>
  </si>
  <si>
    <t>2500ml</t>
  </si>
  <si>
    <t>Nutriflex lipid plus</t>
  </si>
  <si>
    <t xml:space="preserve"> 625ml</t>
  </si>
  <si>
    <t>Nutriflex Omega special</t>
  </si>
  <si>
    <t xml:space="preserve">Nutryelt Adult </t>
  </si>
  <si>
    <t xml:space="preserve">Cernevit </t>
  </si>
  <si>
    <t xml:space="preserve">Sevoflurane </t>
  </si>
  <si>
    <t>Sevoflurane</t>
  </si>
  <si>
    <t>płyn do sporządzania inhalacji parowej</t>
  </si>
  <si>
    <t>6 butelek a 250ml (butelki kompatybilne z parowniczkami firmy Baxter)</t>
  </si>
  <si>
    <t>Enoxaparin sodium</t>
  </si>
  <si>
    <t>amp.-strzyk.</t>
  </si>
  <si>
    <t>20mg/0,2ml</t>
  </si>
  <si>
    <t>40mg/0,4ml</t>
  </si>
  <si>
    <t>60mg/0,6ml</t>
  </si>
  <si>
    <t>80mg/0,8ml</t>
  </si>
  <si>
    <t>100mg/1,0ml</t>
  </si>
  <si>
    <t xml:space="preserve">Biofazolin, Cefazolin, Tarfazolin </t>
  </si>
  <si>
    <t>Cefazolin</t>
  </si>
  <si>
    <t>1g</t>
  </si>
  <si>
    <t>Tarcefoxym, Biotaksym</t>
  </si>
  <si>
    <t>Cefotaxime</t>
  </si>
  <si>
    <t>2g</t>
  </si>
  <si>
    <t>Oframax, Biotrakson, Tartriakson</t>
  </si>
  <si>
    <t>Ceftriaxone</t>
  </si>
  <si>
    <t>Biofuroksym, Xorim,Tarsime, Zinacef,Plixym</t>
  </si>
  <si>
    <t>Biotum, Ceftazidime</t>
  </si>
  <si>
    <t>X</t>
  </si>
  <si>
    <t>Novoseven 1mg</t>
  </si>
  <si>
    <t>Czynnik VII a (Eptacog alfa)</t>
  </si>
  <si>
    <t>1 zestaw</t>
  </si>
  <si>
    <t>Novoseven 5mg</t>
  </si>
  <si>
    <t>Zestaw do podawania preparatu z poz. 2</t>
  </si>
  <si>
    <t xml:space="preserve">Tracrium </t>
  </si>
  <si>
    <t>Atracurii besilas</t>
  </si>
  <si>
    <t>Nimbex, Cisatracurium</t>
  </si>
  <si>
    <t>Cisatracurium</t>
  </si>
  <si>
    <t>10mg/5ml</t>
  </si>
  <si>
    <t>14 szt.</t>
  </si>
  <si>
    <t>Analiza danych do przetargu</t>
  </si>
  <si>
    <t>Załącznik nr 2</t>
  </si>
  <si>
    <t>Liprolog</t>
  </si>
  <si>
    <t xml:space="preserve">Gelaspan 4% </t>
  </si>
  <si>
    <t>Roztwór żelatyny (40g/l) z elektrolitami</t>
  </si>
  <si>
    <t>0,75g</t>
  </si>
  <si>
    <t>1,5g</t>
  </si>
  <si>
    <t>Clexane, Neoparin</t>
  </si>
  <si>
    <t xml:space="preserve">Aneptinex, Coaxil </t>
  </si>
  <si>
    <t xml:space="preserve">Diagen, Diaprel MR, Gliclada </t>
  </si>
  <si>
    <t xml:space="preserve">Protevasc MR, Preductal MR, Cyto-Protectin MR </t>
  </si>
  <si>
    <t xml:space="preserve">Indapen SR, Diuresin SR, Tertensif SR </t>
  </si>
  <si>
    <t>Prestarium</t>
  </si>
  <si>
    <t>30szt</t>
  </si>
  <si>
    <t>Fostex</t>
  </si>
  <si>
    <t xml:space="preserve">aerozol inhalacyjny, roztwór </t>
  </si>
  <si>
    <t xml:space="preserve">Rovamycine </t>
  </si>
  <si>
    <t>spiramycin</t>
  </si>
  <si>
    <t>3mln j.m.</t>
  </si>
  <si>
    <t>100 mcg + 6 mcg
/dawkę inh.</t>
  </si>
  <si>
    <t>Beclometasoni dipropionas + Formoteroli fumaras dihydricus</t>
  </si>
  <si>
    <t>Jodowy niejonowy środek cieniujący - Iohexolum</t>
  </si>
  <si>
    <t>1%;  2ml</t>
  </si>
  <si>
    <t>2%;  2ml</t>
  </si>
  <si>
    <t>150ml</t>
  </si>
  <si>
    <t xml:space="preserve">Smof Kabiven </t>
  </si>
  <si>
    <t>Gamma anty-D 150</t>
  </si>
  <si>
    <t>1 amp. a 1ml</t>
  </si>
  <si>
    <t>op.
(180 daw.)</t>
  </si>
  <si>
    <t>10% dekstran</t>
  </si>
  <si>
    <t>6% dekstran</t>
  </si>
  <si>
    <t>20mg/g</t>
  </si>
  <si>
    <t>20g</t>
  </si>
  <si>
    <t>Midazolam</t>
  </si>
  <si>
    <t>Piperacillin/Tazobactam</t>
  </si>
  <si>
    <t>1 fiol.</t>
  </si>
  <si>
    <t>4500mg+500mg</t>
  </si>
  <si>
    <t>1000mg</t>
  </si>
  <si>
    <t>Viantan</t>
  </si>
  <si>
    <t>1875 ml</t>
  </si>
  <si>
    <t>Levoxa, Levalox</t>
  </si>
  <si>
    <t>Levoxa, Levofloxacin-Kabi</t>
  </si>
  <si>
    <t>2. Zamawiający dopuszcza inne wielkości opakowań pod warunkiem przeliczenia ilości z zaokrągleniem do pełnych opakowań produktu.</t>
  </si>
  <si>
    <t>Część nr</t>
  </si>
  <si>
    <t>Vat %</t>
  </si>
  <si>
    <t>Cena
(Wartość brutto)</t>
  </si>
  <si>
    <t>5mg/5ml</t>
  </si>
  <si>
    <t>100 mg</t>
  </si>
  <si>
    <t>Ostemax, Ostenil, Ostolek</t>
  </si>
  <si>
    <t>Alendronic acid</t>
  </si>
  <si>
    <t>70mg</t>
  </si>
  <si>
    <t>Alfadiol</t>
  </si>
  <si>
    <t>Alfacalcidol</t>
  </si>
  <si>
    <t>0,25mcg</t>
  </si>
  <si>
    <t>1mcg</t>
  </si>
  <si>
    <t xml:space="preserve">Alantan maść </t>
  </si>
  <si>
    <t>Allantoin</t>
  </si>
  <si>
    <t>Milurit, Allupol</t>
  </si>
  <si>
    <t>Allopurinol</t>
  </si>
  <si>
    <t>Milurit</t>
  </si>
  <si>
    <t>Actilyse</t>
  </si>
  <si>
    <t>Alteplase</t>
  </si>
  <si>
    <t>Amantix</t>
  </si>
  <si>
    <t>Amantadine sulfate</t>
  </si>
  <si>
    <t>rozt. do infuzji
500ml</t>
  </si>
  <si>
    <t>200mg/500ml</t>
  </si>
  <si>
    <t>Mucosolvan</t>
  </si>
  <si>
    <t>Ambroxol hydrochloride</t>
  </si>
  <si>
    <t>płyn do nebulizacji</t>
  </si>
  <si>
    <t>7,5 mg/ml</t>
  </si>
  <si>
    <t>Ambrosol, Ambroxol Mucosolvan</t>
  </si>
  <si>
    <t>15mg/5ml</t>
  </si>
  <si>
    <t>150 ml</t>
  </si>
  <si>
    <t>Ambrohexal, Mucosolvan</t>
  </si>
  <si>
    <t>Amitriptylinum</t>
  </si>
  <si>
    <t>Amitriptyline hydrochloride</t>
  </si>
  <si>
    <t xml:space="preserve">Maść ichtiolowa </t>
  </si>
  <si>
    <t>Ammonii bituminosulfonas</t>
  </si>
  <si>
    <t>20 g</t>
  </si>
  <si>
    <t>Hiconcil, Amotax</t>
  </si>
  <si>
    <t>Amoxicillin</t>
  </si>
  <si>
    <t>16 szt.</t>
  </si>
  <si>
    <t>Hiconcil, Amotax, Ospamox</t>
  </si>
  <si>
    <t>amoxicillin</t>
  </si>
  <si>
    <t>Ampicyllin</t>
  </si>
  <si>
    <t>Ampicillin</t>
  </si>
  <si>
    <t xml:space="preserve"> 500mg</t>
  </si>
  <si>
    <t xml:space="preserve">Mova Nitrat Pipette </t>
  </si>
  <si>
    <t>Argenti nitras</t>
  </si>
  <si>
    <t>Vit. C inj.</t>
  </si>
  <si>
    <t xml:space="preserve">Ascorbic acid </t>
  </si>
  <si>
    <t>Vit. C</t>
  </si>
  <si>
    <t>Cebion, Juvit</t>
  </si>
  <si>
    <t>100mg/1ml</t>
  </si>
  <si>
    <t>30 ml</t>
  </si>
  <si>
    <t>Rutinoscorbin, Cerutin</t>
  </si>
  <si>
    <t>Ascorbic acid + Rutoside</t>
  </si>
  <si>
    <t>100mg+25mg</t>
  </si>
  <si>
    <t>125 szt.</t>
  </si>
  <si>
    <t>37,5mg/5ml</t>
  </si>
  <si>
    <t>Imuran</t>
  </si>
  <si>
    <t>Azathioprine</t>
  </si>
  <si>
    <t>50szt.</t>
  </si>
  <si>
    <t>Sumamed</t>
  </si>
  <si>
    <t xml:space="preserve">Azithromycin </t>
  </si>
  <si>
    <t>Sumamed, Azitrox</t>
  </si>
  <si>
    <t>20 ml</t>
  </si>
  <si>
    <t>3 szt.</t>
  </si>
  <si>
    <t>c) wielkość opakowania, rodzaj opakowania (jeśli dotyczy).</t>
  </si>
  <si>
    <t>Baneocin maść</t>
  </si>
  <si>
    <t>Bacitracin + Neomycin</t>
  </si>
  <si>
    <t>(250 j.m.+ 5 mg)/g</t>
  </si>
  <si>
    <t>Barium sulfuricum</t>
  </si>
  <si>
    <t>zawiesina</t>
  </si>
  <si>
    <t>200g/200ml</t>
  </si>
  <si>
    <t>200ml</t>
  </si>
  <si>
    <t>Lotensin</t>
  </si>
  <si>
    <t>Benazepril hydrochloride</t>
  </si>
  <si>
    <t>Pudroderm</t>
  </si>
  <si>
    <t xml:space="preserve">Benzocaine + Menthol + Zinc oxide </t>
  </si>
  <si>
    <t>zawiesina na skórę</t>
  </si>
  <si>
    <t>9,8mg+9,8 mg, +245 mg/g</t>
  </si>
  <si>
    <t>140 g</t>
  </si>
  <si>
    <t>Penicillinum crystallisatum</t>
  </si>
  <si>
    <t>Benzylpenicillin potassium</t>
  </si>
  <si>
    <t>1 mln j.m</t>
  </si>
  <si>
    <t>3 mln j.m</t>
  </si>
  <si>
    <t>Betaserc, Histimerck, Polvertic</t>
  </si>
  <si>
    <t>Betahistine dihydrochloride</t>
  </si>
  <si>
    <t xml:space="preserve"> 8mg</t>
  </si>
  <si>
    <t>24mg</t>
  </si>
  <si>
    <t>Diprophos</t>
  </si>
  <si>
    <t>7mg/1ml</t>
  </si>
  <si>
    <t>Bedicort G maść</t>
  </si>
  <si>
    <t>Betamethasoni dip., Gentamicini sulf.</t>
  </si>
  <si>
    <t xml:space="preserve"> (0,5 mg+ 1 mg)/g</t>
  </si>
  <si>
    <t>Bisacodyl, Dulcobis</t>
  </si>
  <si>
    <t>Azopt</t>
  </si>
  <si>
    <t>Brinzolamide</t>
  </si>
  <si>
    <t>Flegamina syrop</t>
  </si>
  <si>
    <t>Bromhexine</t>
  </si>
  <si>
    <t>4mg/5ml</t>
  </si>
  <si>
    <t>120 ml</t>
  </si>
  <si>
    <t xml:space="preserve">Flegamina </t>
  </si>
  <si>
    <t>8mg</t>
  </si>
  <si>
    <t>Entocort</t>
  </si>
  <si>
    <t>Miflonide, Budesonide</t>
  </si>
  <si>
    <t>400mcg</t>
  </si>
  <si>
    <t>125mcg/ml</t>
  </si>
  <si>
    <t>250mcg/ml</t>
  </si>
  <si>
    <t>20amp</t>
  </si>
  <si>
    <t>Bunondol inj</t>
  </si>
  <si>
    <t>0,3mg/1ml</t>
  </si>
  <si>
    <t>70mcg/h</t>
  </si>
  <si>
    <t>Buscolysin</t>
  </si>
  <si>
    <t>20mg/1ml</t>
  </si>
  <si>
    <t>Novoscabin</t>
  </si>
  <si>
    <t>Benzyl benzoate</t>
  </si>
  <si>
    <t>płyn na skórę</t>
  </si>
  <si>
    <t>300mg/g</t>
  </si>
  <si>
    <t>Calc. gluconate 10%</t>
  </si>
  <si>
    <t>Calcii gluconate</t>
  </si>
  <si>
    <t>Calperos</t>
  </si>
  <si>
    <t>Calcium carbonate</t>
  </si>
  <si>
    <t>Calcium syrop</t>
  </si>
  <si>
    <t>Calcium lactate gluconate</t>
  </si>
  <si>
    <t>116mg Ca2+/5ml</t>
  </si>
  <si>
    <t>Carzap, Candepres,Karbis, Atacand</t>
  </si>
  <si>
    <t>Candesartan</t>
  </si>
  <si>
    <t>16mg</t>
  </si>
  <si>
    <t>Captopril</t>
  </si>
  <si>
    <t>Finlepsin</t>
  </si>
  <si>
    <t>Pabal</t>
  </si>
  <si>
    <t>Carbetocin</t>
  </si>
  <si>
    <t>100mcg/ml</t>
  </si>
  <si>
    <t>Carbo medicinalis, Carbo active</t>
  </si>
  <si>
    <t>Carbo medicinalis/Activated charcoal</t>
  </si>
  <si>
    <t xml:space="preserve">Vercef, Cefaclor </t>
  </si>
  <si>
    <t>Cefaclor</t>
  </si>
  <si>
    <t xml:space="preserve">100ml </t>
  </si>
  <si>
    <t xml:space="preserve">Keflex, Cefalexin </t>
  </si>
  <si>
    <t>Cefalexin</t>
  </si>
  <si>
    <t>Zinnat, Ceroxim</t>
  </si>
  <si>
    <t>Cefuroxime</t>
  </si>
  <si>
    <t xml:space="preserve"> 125mg/5ml</t>
  </si>
  <si>
    <t xml:space="preserve"> 250mg/5ml</t>
  </si>
  <si>
    <t>Ceroxim, Bioracef, Novocef</t>
  </si>
  <si>
    <t>Zyrtec, Cetalergin</t>
  </si>
  <si>
    <t>Cetirizine dihydrochloride</t>
  </si>
  <si>
    <t>75 ml</t>
  </si>
  <si>
    <t>Amertil, Allertec, Alermed</t>
  </si>
  <si>
    <t xml:space="preserve">Detreomycin maść </t>
  </si>
  <si>
    <t>Chloramphenicol</t>
  </si>
  <si>
    <t>Sebidin</t>
  </si>
  <si>
    <t>Chlorhexidine hydr., Ascorbic acid</t>
  </si>
  <si>
    <t>tabl. do ssania</t>
  </si>
  <si>
    <t>5 mg+ 50 mg</t>
  </si>
  <si>
    <t>Arechina</t>
  </si>
  <si>
    <t>Chloroquine</t>
  </si>
  <si>
    <t>Chlorchinaldin tabl do ssania</t>
  </si>
  <si>
    <t>Chlorquinaldol</t>
  </si>
  <si>
    <t xml:space="preserve">Otinum krople do uszu </t>
  </si>
  <si>
    <t>Choline salicylate</t>
  </si>
  <si>
    <t>krople do uszu</t>
  </si>
  <si>
    <t>0,2 g/g</t>
  </si>
  <si>
    <t>Equoral, Cyclaid, Sandimmun Neoral</t>
  </si>
  <si>
    <t>ciclosporin</t>
  </si>
  <si>
    <t>kaps</t>
  </si>
  <si>
    <t xml:space="preserve">Inhibace, Cilan, Cazaprol </t>
  </si>
  <si>
    <t>Cilazapril</t>
  </si>
  <si>
    <t>2,5mg</t>
  </si>
  <si>
    <t>Klacid</t>
  </si>
  <si>
    <t>6 ml</t>
  </si>
  <si>
    <t>Klacid, Klabax , Taclar</t>
  </si>
  <si>
    <t>Heminevrin</t>
  </si>
  <si>
    <t>Clomethiazole edisylate</t>
  </si>
  <si>
    <t xml:space="preserve">Clonazepam </t>
  </si>
  <si>
    <t>Clonazepam</t>
  </si>
  <si>
    <t>Areplex, Plavix, Zyllt, Clopidix, Clogrel</t>
  </si>
  <si>
    <t>Clopidogrel</t>
  </si>
  <si>
    <t>Clotrimazol krem 1%</t>
  </si>
  <si>
    <t>Clotrimazole</t>
  </si>
  <si>
    <t>Clotrimazol</t>
  </si>
  <si>
    <t>Syntarpen</t>
  </si>
  <si>
    <t>Cloxacilin</t>
  </si>
  <si>
    <t>0,5g</t>
  </si>
  <si>
    <t>Klozapol</t>
  </si>
  <si>
    <t>Clozapine</t>
  </si>
  <si>
    <t>Thiocodin</t>
  </si>
  <si>
    <t xml:space="preserve">Codeine phosphate + Guaiacolsulfonate </t>
  </si>
  <si>
    <t>15mg+300mg</t>
  </si>
  <si>
    <t xml:space="preserve">Colchicum dispert </t>
  </si>
  <si>
    <t>Colchicine</t>
  </si>
  <si>
    <t>Trimesolphar</t>
  </si>
  <si>
    <t xml:space="preserve"> 480mg/5ml</t>
  </si>
  <si>
    <t>480mg</t>
  </si>
  <si>
    <t>Citra - lock S</t>
  </si>
  <si>
    <t>Cytrynian trisodowy</t>
  </si>
  <si>
    <t>amp-strzyk</t>
  </si>
  <si>
    <t>4%; 2,5ml</t>
  </si>
  <si>
    <t>2 amp-strzyk</t>
  </si>
  <si>
    <t xml:space="preserve">Fragmin </t>
  </si>
  <si>
    <t>Dalteparin sodium</t>
  </si>
  <si>
    <t>5000 j.m. anty-Xa/0,2ml</t>
  </si>
  <si>
    <t>7500 j.m. anty-Xa/0,3ml</t>
  </si>
  <si>
    <t>Desferal</t>
  </si>
  <si>
    <t>Deferoxamine</t>
  </si>
  <si>
    <t>Dexaven</t>
  </si>
  <si>
    <t>Dexamethasone sodium phosphate</t>
  </si>
  <si>
    <t>8mg/2ml</t>
  </si>
  <si>
    <t>Panthenol</t>
  </si>
  <si>
    <t>46,3 mg/g</t>
  </si>
  <si>
    <t>130 g</t>
  </si>
  <si>
    <t>Dexketoprofen</t>
  </si>
  <si>
    <t>50mg/2ml</t>
  </si>
  <si>
    <t>Acti-trin</t>
  </si>
  <si>
    <t>dextromethorphan + pseudoephedrine + triprolidine</t>
  </si>
  <si>
    <t xml:space="preserve">syrop </t>
  </si>
  <si>
    <t>(10 mg+30mg+
1,25mg)/5ml</t>
  </si>
  <si>
    <t>Glucosum 20%</t>
  </si>
  <si>
    <t>Dextrose (Glucosum)</t>
  </si>
  <si>
    <t>Glucosum 40%</t>
  </si>
  <si>
    <t>40%; 10ml</t>
  </si>
  <si>
    <t>Glukoza subst.</t>
  </si>
  <si>
    <t>subst</t>
  </si>
  <si>
    <t>Relanium</t>
  </si>
  <si>
    <t>20 szt</t>
  </si>
  <si>
    <t>Difadol</t>
  </si>
  <si>
    <t>Diclofenac</t>
  </si>
  <si>
    <t>1mg/ml</t>
  </si>
  <si>
    <t>Majamil</t>
  </si>
  <si>
    <t>Voltenac, Dicloziaja</t>
  </si>
  <si>
    <t>żel</t>
  </si>
  <si>
    <t xml:space="preserve"> 10mg/g</t>
  </si>
  <si>
    <t>50g</t>
  </si>
  <si>
    <t>Arthrotec</t>
  </si>
  <si>
    <t>Diclofenac sodium + Misoprostol</t>
  </si>
  <si>
    <t>0,2mg + 50mg</t>
  </si>
  <si>
    <t>Digoxin</t>
  </si>
  <si>
    <t>0,5mg/2ml</t>
  </si>
  <si>
    <t>0,1mg</t>
  </si>
  <si>
    <t>0,25mg</t>
  </si>
  <si>
    <t>Alugastrin</t>
  </si>
  <si>
    <t>Dihydroxialumini sodium carbonate</t>
  </si>
  <si>
    <t>340mg/5ml</t>
  </si>
  <si>
    <t>Dilzem, Oxycardil</t>
  </si>
  <si>
    <t xml:space="preserve"> 60mg</t>
  </si>
  <si>
    <t>Prepidil</t>
  </si>
  <si>
    <t>Dinoprostone</t>
  </si>
  <si>
    <t>0,5mg/3g</t>
  </si>
  <si>
    <t>Smecta</t>
  </si>
  <si>
    <t>Diosmectite</t>
  </si>
  <si>
    <t>proszek</t>
  </si>
  <si>
    <t>Diosminex, DIH</t>
  </si>
  <si>
    <t>Diosmin</t>
  </si>
  <si>
    <t>Doxar, Doxonex, Prostatic</t>
  </si>
  <si>
    <t>Cardura XL</t>
  </si>
  <si>
    <t>tabl. o zmodyf. uwal.</t>
  </si>
  <si>
    <t>30 tabl.</t>
  </si>
  <si>
    <t>Doxycyclina</t>
  </si>
  <si>
    <t>Doxycycline</t>
  </si>
  <si>
    <t>100mg/5ml</t>
  </si>
  <si>
    <t>Doxycyclina, Dotur, Doxyratio</t>
  </si>
  <si>
    <t>Duphaston</t>
  </si>
  <si>
    <t>Dydrogesterone</t>
  </si>
  <si>
    <t>Ectodose</t>
  </si>
  <si>
    <t>Ectoine</t>
  </si>
  <si>
    <t>roztwór do inhalacji</t>
  </si>
  <si>
    <t>Jardiance</t>
  </si>
  <si>
    <t>Empagliflozin</t>
  </si>
  <si>
    <t xml:space="preserve">Inspra, Nonpres </t>
  </si>
  <si>
    <t>Eplerenone</t>
  </si>
  <si>
    <t xml:space="preserve">Erythromycinum Intravenos </t>
  </si>
  <si>
    <t>Erythromycin</t>
  </si>
  <si>
    <t>Davercin</t>
  </si>
  <si>
    <t>Erythromycin cyclocarbonate</t>
  </si>
  <si>
    <t xml:space="preserve">Mozarin, Symescital </t>
  </si>
  <si>
    <t>Escitalopram</t>
  </si>
  <si>
    <t xml:space="preserve">Mozarin, Depralin </t>
  </si>
  <si>
    <t xml:space="preserve">Cyclonamine </t>
  </si>
  <si>
    <t>Etamsylate</t>
  </si>
  <si>
    <t xml:space="preserve">250mg/2ml </t>
  </si>
  <si>
    <t>Cyclonamina</t>
  </si>
  <si>
    <t>Hypnomidate</t>
  </si>
  <si>
    <t>Etomidate</t>
  </si>
  <si>
    <t>20mg/10ml</t>
  </si>
  <si>
    <t xml:space="preserve">Lipanthyl NT 145 </t>
  </si>
  <si>
    <t>Fenofibrate</t>
  </si>
  <si>
    <t>145mg</t>
  </si>
  <si>
    <t>Lipanthyl Supra 160</t>
  </si>
  <si>
    <t xml:space="preserve">Lipanthyl Supra 215 </t>
  </si>
  <si>
    <t>215mg</t>
  </si>
  <si>
    <t xml:space="preserve">Berotec N 100 </t>
  </si>
  <si>
    <t>Fenoterol</t>
  </si>
  <si>
    <t>aerozol wziewny</t>
  </si>
  <si>
    <t>0,1mg/daw</t>
  </si>
  <si>
    <t xml:space="preserve">Berodual N </t>
  </si>
  <si>
    <t>Fenoterol + Ipratropium bromide</t>
  </si>
  <si>
    <t>(50 µg+ 21 µg)/dawkę</t>
  </si>
  <si>
    <t>Berodual</t>
  </si>
  <si>
    <t>roztwór do inhal.</t>
  </si>
  <si>
    <t>(500 µg+ 250 µg)/ml</t>
  </si>
  <si>
    <t>Fentanyl,</t>
  </si>
  <si>
    <t>Fentanyl</t>
  </si>
  <si>
    <t>0,1mg/2ml</t>
  </si>
  <si>
    <t>Durogesic TTS, Matrifen</t>
  </si>
  <si>
    <t>25mcg/h</t>
  </si>
  <si>
    <t>50mcg/h</t>
  </si>
  <si>
    <t>Actiferol 7 mg</t>
  </si>
  <si>
    <t>Ferrum</t>
  </si>
  <si>
    <t>7mg</t>
  </si>
  <si>
    <t xml:space="preserve">Actiferol START </t>
  </si>
  <si>
    <t xml:space="preserve">Neupogen , Tevagrastim </t>
  </si>
  <si>
    <t>Filgrastim</t>
  </si>
  <si>
    <t>48 mlnj.m./0,5ml</t>
  </si>
  <si>
    <t>Finasterid, FinaGen</t>
  </si>
  <si>
    <t>Finasteride</t>
  </si>
  <si>
    <t>Fluconazol, Flumycon</t>
  </si>
  <si>
    <t>Fluconazole</t>
  </si>
  <si>
    <t xml:space="preserve">  5mg/ml</t>
  </si>
  <si>
    <t>Cortineff</t>
  </si>
  <si>
    <t>Fludrocortisone acetate</t>
  </si>
  <si>
    <t>Anexate</t>
  </si>
  <si>
    <t>Flumazenil</t>
  </si>
  <si>
    <t>500 µg/5ml</t>
  </si>
  <si>
    <t>Lorinden A</t>
  </si>
  <si>
    <t>Flumetasone+Salicylic acid</t>
  </si>
  <si>
    <t>(30 mg+ 0,2 mg)/g</t>
  </si>
  <si>
    <t>Flucinar</t>
  </si>
  <si>
    <t>Fluocinolone acetonide</t>
  </si>
  <si>
    <t>0,25 mg/g</t>
  </si>
  <si>
    <t>Andepin</t>
  </si>
  <si>
    <t>Fluoxetine</t>
  </si>
  <si>
    <t>Flixotide</t>
  </si>
  <si>
    <t>Fluticasone</t>
  </si>
  <si>
    <t xml:space="preserve">  50mcg/daw</t>
  </si>
  <si>
    <t>120 dawek</t>
  </si>
  <si>
    <t>125mcg/daw</t>
  </si>
  <si>
    <t>Acidum Folicum</t>
  </si>
  <si>
    <t>Folic acid</t>
  </si>
  <si>
    <t>Furaginum</t>
  </si>
  <si>
    <t>Gabapentin 300</t>
  </si>
  <si>
    <t>Gabapentin</t>
  </si>
  <si>
    <t>Neurontin 600</t>
  </si>
  <si>
    <t>600mg</t>
  </si>
  <si>
    <t>Tasectan</t>
  </si>
  <si>
    <t>Gelatin Tannate</t>
  </si>
  <si>
    <t>Gentamycyna</t>
  </si>
  <si>
    <t>80mg/2ml</t>
  </si>
  <si>
    <t>Czopki glicerynowe</t>
  </si>
  <si>
    <t>Glicerol</t>
  </si>
  <si>
    <t>Glucagen Hypokit</t>
  </si>
  <si>
    <t>Glucagon</t>
  </si>
  <si>
    <t xml:space="preserve">Perlinganit </t>
  </si>
  <si>
    <t>10mg/10ml</t>
  </si>
  <si>
    <t>2mg/ml</t>
  </si>
  <si>
    <t>40 szt.</t>
  </si>
  <si>
    <t>Lioton 1000 żel</t>
  </si>
  <si>
    <t>1000 j.m./g</t>
  </si>
  <si>
    <t>Gamma Anty HBS 200jm, Uman Big 180 jm</t>
  </si>
  <si>
    <t>Hepatitis B immunoglobulin (profilaktyka WZW typ B u noworodków)</t>
  </si>
  <si>
    <r>
      <t xml:space="preserve">180 j.m. lub </t>
    </r>
    <r>
      <rPr>
        <b/>
        <sz val="9"/>
        <rFont val="Arial"/>
        <family val="2"/>
        <charset val="238"/>
      </rPr>
      <t>200 j.m.</t>
    </r>
  </si>
  <si>
    <t>Biolan</t>
  </si>
  <si>
    <t>Hyaluronate sodium</t>
  </si>
  <si>
    <t>1,5mg/ml</t>
  </si>
  <si>
    <t>20 szt a 0,35ml</t>
  </si>
  <si>
    <t>Corhydron</t>
  </si>
  <si>
    <t>Hydrocortisone</t>
  </si>
  <si>
    <t xml:space="preserve">Hydrocortisonum </t>
  </si>
  <si>
    <t xml:space="preserve"> 20mg</t>
  </si>
  <si>
    <t>Hydrocortisone acetate</t>
  </si>
  <si>
    <t>Oxycort A</t>
  </si>
  <si>
    <t>(10 mg+ 10 mg)/g</t>
  </si>
  <si>
    <t>3 g</t>
  </si>
  <si>
    <t>(10 mg+ 30 g)/g</t>
  </si>
  <si>
    <t>Atecortin</t>
  </si>
  <si>
    <t xml:space="preserve">Hydrocortisone acetate + Oxytetracycline hydrochloride + Polymyxin B sulphate </t>
  </si>
  <si>
    <t>(5 mg+ 10000 j.m.+ 15 mg)/ml</t>
  </si>
  <si>
    <t>Locoid</t>
  </si>
  <si>
    <t>Hydrocortisone butyrate</t>
  </si>
  <si>
    <t>Hydroxizinum</t>
  </si>
  <si>
    <t xml:space="preserve">Hydroxizinum, </t>
  </si>
  <si>
    <t xml:space="preserve"> 10mg</t>
  </si>
  <si>
    <t xml:space="preserve">Cholestil </t>
  </si>
  <si>
    <t>Hymercromone</t>
  </si>
  <si>
    <t>tabl/kaps</t>
  </si>
  <si>
    <t>Nurofen</t>
  </si>
  <si>
    <t>Ibuprofen</t>
  </si>
  <si>
    <t xml:space="preserve">Brufen, Ibufen </t>
  </si>
  <si>
    <t>Indapen, Apo-Indap</t>
  </si>
  <si>
    <t>Atrovent N</t>
  </si>
  <si>
    <t>Ipratropium bromide</t>
  </si>
  <si>
    <t>20mcg/daw</t>
  </si>
  <si>
    <t>Atrovent</t>
  </si>
  <si>
    <t xml:space="preserve">Trioxal </t>
  </si>
  <si>
    <t>Itraconazole</t>
  </si>
  <si>
    <t>Jod subst.</t>
  </si>
  <si>
    <t>Jodum</t>
  </si>
  <si>
    <t>10g</t>
  </si>
  <si>
    <t>Kalium Iodatum</t>
  </si>
  <si>
    <t>Kaliium iodatum</t>
  </si>
  <si>
    <t>25g</t>
  </si>
  <si>
    <t>Citra fleet</t>
  </si>
  <si>
    <t>kwas cytrynowy + magnez (tlenek magnezu) + pikosiarczan sodu</t>
  </si>
  <si>
    <t>1 saszetka zawiera: 10 mg pikosiarczanu sodu, 3,5 g tlenku magnezu lekkiego, 10,97 g kwasu cytrynowego bezwodnego, 195 mg potasu</t>
  </si>
  <si>
    <t>50 sasz</t>
  </si>
  <si>
    <t>Lactulosum</t>
  </si>
  <si>
    <t>Lactulose</t>
  </si>
  <si>
    <t>7,5g/15ml</t>
  </si>
  <si>
    <t>Lamotrihexal, Lamotrix,Triginet, Symla</t>
  </si>
  <si>
    <t>Lamotrygine</t>
  </si>
  <si>
    <t>Xalatan</t>
  </si>
  <si>
    <t>Latanoprost</t>
  </si>
  <si>
    <t>50mcg/ml</t>
  </si>
  <si>
    <t>2,5 ml</t>
  </si>
  <si>
    <t>Arava, Leflunomide</t>
  </si>
  <si>
    <t>leflunomide</t>
  </si>
  <si>
    <t xml:space="preserve"> 15mg</t>
  </si>
  <si>
    <t>Primacor, Lecalpin</t>
  </si>
  <si>
    <t>Madopar</t>
  </si>
  <si>
    <t>Levodopa + Benserazide</t>
  </si>
  <si>
    <t xml:space="preserve">  50mg+12,5mg</t>
  </si>
  <si>
    <t>200mg+50mg</t>
  </si>
  <si>
    <t>Tisercin</t>
  </si>
  <si>
    <t>Levomepromazine</t>
  </si>
  <si>
    <t>25mg/ml</t>
  </si>
  <si>
    <t xml:space="preserve"> Euthyrox </t>
  </si>
  <si>
    <t>Levothyroxine sodium</t>
  </si>
  <si>
    <t xml:space="preserve"> 25mcg</t>
  </si>
  <si>
    <t xml:space="preserve">Letrox, Euthyrox </t>
  </si>
  <si>
    <t xml:space="preserve"> 50mcg</t>
  </si>
  <si>
    <t xml:space="preserve"> 75mcg</t>
  </si>
  <si>
    <t>100mcg</t>
  </si>
  <si>
    <t xml:space="preserve">Instilagel </t>
  </si>
  <si>
    <t>Lidocaine + chlorhexidine</t>
  </si>
  <si>
    <t>25 szt.</t>
  </si>
  <si>
    <t>Lidocainum</t>
  </si>
  <si>
    <t>38g</t>
  </si>
  <si>
    <t xml:space="preserve">Lidocaine Grindeks </t>
  </si>
  <si>
    <t>2%; 5ml</t>
  </si>
  <si>
    <t xml:space="preserve">Lignocainum A  </t>
  </si>
  <si>
    <t>żel typ A</t>
  </si>
  <si>
    <t>30g</t>
  </si>
  <si>
    <t xml:space="preserve">Lignocainum U  </t>
  </si>
  <si>
    <t>żel typ U</t>
  </si>
  <si>
    <t>Trajenta</t>
  </si>
  <si>
    <t>Linagliptin</t>
  </si>
  <si>
    <t xml:space="preserve">Neloren </t>
  </si>
  <si>
    <t>Lincomycin</t>
  </si>
  <si>
    <t>600mg/2ml</t>
  </si>
  <si>
    <t>Lincocin</t>
  </si>
  <si>
    <t>Lisinopril</t>
  </si>
  <si>
    <t>Lisinoratio, LisiHexal</t>
  </si>
  <si>
    <t xml:space="preserve">Claritine, Loratine </t>
  </si>
  <si>
    <t>Loratadine</t>
  </si>
  <si>
    <t>Flonidan, Lorahexal, Loratydyna</t>
  </si>
  <si>
    <t xml:space="preserve">Lorafen </t>
  </si>
  <si>
    <t>Lorazepam</t>
  </si>
  <si>
    <t xml:space="preserve">Olopeg </t>
  </si>
  <si>
    <t>Macrogol 4000</t>
  </si>
  <si>
    <t>płyn doustny</t>
  </si>
  <si>
    <t>52,5g/100ml</t>
  </si>
  <si>
    <t>200 ml</t>
  </si>
  <si>
    <t xml:space="preserve">Aspargin </t>
  </si>
  <si>
    <t>Magnesium hydroaspartate + Potassium hydroaspartate</t>
  </si>
  <si>
    <t>250mg+250mg</t>
  </si>
  <si>
    <t>Vermox</t>
  </si>
  <si>
    <t>Mebendazole</t>
  </si>
  <si>
    <t>Aglan, Opokan, Movalis</t>
  </si>
  <si>
    <t>meloxicam</t>
  </si>
  <si>
    <t>Memantine</t>
  </si>
  <si>
    <t>Memantine hydrochloride</t>
  </si>
  <si>
    <t>Meronem</t>
  </si>
  <si>
    <t>Meropenem</t>
  </si>
  <si>
    <t>inj.</t>
  </si>
  <si>
    <t>10szt.</t>
  </si>
  <si>
    <t xml:space="preserve">Asamax, </t>
  </si>
  <si>
    <t>Mesalazine</t>
  </si>
  <si>
    <t>Uromitexan</t>
  </si>
  <si>
    <t>mesna</t>
  </si>
  <si>
    <t>15 szt.</t>
  </si>
  <si>
    <t>Spasmalgon</t>
  </si>
  <si>
    <t>Metamizole sodium + Pitofenone + Fenpiverinum bromide</t>
  </si>
  <si>
    <t>(500 mg+ 2 mg+ 0,02 mg)/ml</t>
  </si>
  <si>
    <t>10 szt. a 5 ml</t>
  </si>
  <si>
    <t xml:space="preserve">Glucophage, Metformax, </t>
  </si>
  <si>
    <t>Metformine hydrochloride</t>
  </si>
  <si>
    <t xml:space="preserve">Glucophage XR, Metformax SR, </t>
  </si>
  <si>
    <t>tabl. o przedł. uwalnianiu</t>
  </si>
  <si>
    <t>850mg</t>
  </si>
  <si>
    <t>Dopegyt</t>
  </si>
  <si>
    <t>Methyldopa</t>
  </si>
  <si>
    <t>Metypred
Meprelon</t>
  </si>
  <si>
    <t>Methylprednisolone</t>
  </si>
  <si>
    <t xml:space="preserve"> 4mg</t>
  </si>
  <si>
    <t xml:space="preserve">Meprelon </t>
  </si>
  <si>
    <t>Solu Medrol</t>
  </si>
  <si>
    <t>proszek +rozp.</t>
  </si>
  <si>
    <t xml:space="preserve"> 250mg/4ml</t>
  </si>
  <si>
    <t xml:space="preserve"> 1 szt.</t>
  </si>
  <si>
    <t xml:space="preserve"> 500mg/8ml</t>
  </si>
  <si>
    <t>1szt.</t>
  </si>
  <si>
    <t>1000mg/16ml</t>
  </si>
  <si>
    <t>Gencjana 1% rozt. Spirytusowy</t>
  </si>
  <si>
    <t>Methylrosaniline</t>
  </si>
  <si>
    <t>roztw. spirytusowy</t>
  </si>
  <si>
    <t>Gencjana 1% rozt. wodny</t>
  </si>
  <si>
    <t>roztw. wodny</t>
  </si>
  <si>
    <t>Bemecor</t>
  </si>
  <si>
    <t>Metildigoxin</t>
  </si>
  <si>
    <t>Betaloc</t>
  </si>
  <si>
    <t>Metoprolol tartrate</t>
  </si>
  <si>
    <t xml:space="preserve">Metocard </t>
  </si>
  <si>
    <t>Mianserin, Miansegen</t>
  </si>
  <si>
    <t>Mianserin</t>
  </si>
  <si>
    <t xml:space="preserve">Dormicum </t>
  </si>
  <si>
    <t>7,5mg</t>
  </si>
  <si>
    <t xml:space="preserve">Mirtor </t>
  </si>
  <si>
    <t>Mirtazapine</t>
  </si>
  <si>
    <t>Mivacron</t>
  </si>
  <si>
    <t>mivacurium chloride</t>
  </si>
  <si>
    <t xml:space="preserve">Morphinum sulfur. </t>
  </si>
  <si>
    <t>Morphine sulphate</t>
  </si>
  <si>
    <t xml:space="preserve">10 szt. </t>
  </si>
  <si>
    <t xml:space="preserve">Doltard </t>
  </si>
  <si>
    <t>Bactroban; Mupirox</t>
  </si>
  <si>
    <t>Mupirocin</t>
  </si>
  <si>
    <t xml:space="preserve">maść </t>
  </si>
  <si>
    <t>15g</t>
  </si>
  <si>
    <t xml:space="preserve">Bactroban </t>
  </si>
  <si>
    <t>maść do nosa</t>
  </si>
  <si>
    <t>3g</t>
  </si>
  <si>
    <t xml:space="preserve">Cellcept,  Mycophenolate Mofetil </t>
  </si>
  <si>
    <t>mycophenolate mofetil</t>
  </si>
  <si>
    <t>kaps./tabl</t>
  </si>
  <si>
    <t xml:space="preserve">Naproxen, Apo-Napro </t>
  </si>
  <si>
    <t>Naproxen</t>
  </si>
  <si>
    <t xml:space="preserve">Naproxen </t>
  </si>
  <si>
    <t>100mg/g</t>
  </si>
  <si>
    <t>Neomycin</t>
  </si>
  <si>
    <t>11,72 mg/g</t>
  </si>
  <si>
    <t>32g (55 ml)</t>
  </si>
  <si>
    <t>Neomycinum</t>
  </si>
  <si>
    <t>maść do oczu</t>
  </si>
  <si>
    <t>5mg/g</t>
  </si>
  <si>
    <t>Neostigmine, Polstigminum</t>
  </si>
  <si>
    <t>Neostigmine</t>
  </si>
  <si>
    <t xml:space="preserve">Nitrendypina  </t>
  </si>
  <si>
    <t>Nitrendypine</t>
  </si>
  <si>
    <t>500 000 j.m.</t>
  </si>
  <si>
    <t>100 000 j.m./ml</t>
  </si>
  <si>
    <t>24 ml</t>
  </si>
  <si>
    <t xml:space="preserve">Hepa-Merz </t>
  </si>
  <si>
    <t>Ornithine aspartate</t>
  </si>
  <si>
    <t>5g/10ml</t>
  </si>
  <si>
    <t>Hepa Merz</t>
  </si>
  <si>
    <t>3g/5g</t>
  </si>
  <si>
    <t xml:space="preserve">Nasivin </t>
  </si>
  <si>
    <t>Oxymetazoline hydrochloride</t>
  </si>
  <si>
    <t xml:space="preserve">krople do nosa </t>
  </si>
  <si>
    <t xml:space="preserve">Nasivin soft </t>
  </si>
  <si>
    <t>krople/
aerozol do nosa</t>
  </si>
  <si>
    <t>Oxytocin</t>
  </si>
  <si>
    <t>5 j.m./1ml</t>
  </si>
  <si>
    <t>Neo - Pancreatyna forte</t>
  </si>
  <si>
    <t>Pancreatin</t>
  </si>
  <si>
    <t>10000 j.m.</t>
  </si>
  <si>
    <t>Kreon 25 000</t>
  </si>
  <si>
    <t>25000 j.m.</t>
  </si>
  <si>
    <t xml:space="preserve">Paracetamol </t>
  </si>
  <si>
    <t>Paracetamol</t>
  </si>
  <si>
    <t>125mg</t>
  </si>
  <si>
    <t xml:space="preserve"> 120mg/5ml</t>
  </si>
  <si>
    <t>20  szt.</t>
  </si>
  <si>
    <t>Parafina płynna</t>
  </si>
  <si>
    <t>Parafinum</t>
  </si>
  <si>
    <t>płyn</t>
  </si>
  <si>
    <t>800 g</t>
  </si>
  <si>
    <t xml:space="preserve">Parafina stała  </t>
  </si>
  <si>
    <t>Parafinum solidum</t>
  </si>
  <si>
    <t>subs./tafle lub gran.</t>
  </si>
  <si>
    <t xml:space="preserve"> 1 kg</t>
  </si>
  <si>
    <t xml:space="preserve">Pernazinum </t>
  </si>
  <si>
    <t>Perazine</t>
  </si>
  <si>
    <t xml:space="preserve">Luminalum </t>
  </si>
  <si>
    <t>Phenobarbital</t>
  </si>
  <si>
    <t xml:space="preserve">Ospen </t>
  </si>
  <si>
    <t>Phenoxymethylpenicillin</t>
  </si>
  <si>
    <t>1500000j.m.</t>
  </si>
  <si>
    <t>12 tabl.</t>
  </si>
  <si>
    <t xml:space="preserve">Epanutin </t>
  </si>
  <si>
    <t>Phenytoin</t>
  </si>
  <si>
    <t xml:space="preserve">Essentiale Forte, Esseliv </t>
  </si>
  <si>
    <t xml:space="preserve">Phospholipids </t>
  </si>
  <si>
    <t xml:space="preserve">Konakion Prima Infanzia   </t>
  </si>
  <si>
    <t>2mg/0,2ml</t>
  </si>
  <si>
    <t xml:space="preserve">Nootropil </t>
  </si>
  <si>
    <t>roztwór doustny</t>
  </si>
  <si>
    <t>200mg/ml</t>
  </si>
  <si>
    <t>Vidisic</t>
  </si>
  <si>
    <t>Polyacrylic acid</t>
  </si>
  <si>
    <t>2 mg/g</t>
  </si>
  <si>
    <t>Kaldyum</t>
  </si>
  <si>
    <t>Potassium chloride</t>
  </si>
  <si>
    <t>315 mg K</t>
  </si>
  <si>
    <t xml:space="preserve">Kalipoz prol. </t>
  </si>
  <si>
    <t>391mg K</t>
  </si>
  <si>
    <t xml:space="preserve">Kalium chloratum </t>
  </si>
  <si>
    <t>15%; 10ml</t>
  </si>
  <si>
    <t>Kalium</t>
  </si>
  <si>
    <t>391mg K/5ml</t>
  </si>
  <si>
    <t>Encortolon</t>
  </si>
  <si>
    <t>Prednisolone</t>
  </si>
  <si>
    <t>Encorton</t>
  </si>
  <si>
    <t>Prednisone</t>
  </si>
  <si>
    <t xml:space="preserve"> 1mg</t>
  </si>
  <si>
    <t>Lacidofil</t>
  </si>
  <si>
    <t xml:space="preserve">Probiotyk (Lactobacillus acidophilus + Lactobacillus rhamnosus) </t>
  </si>
  <si>
    <t>Lakcid</t>
  </si>
  <si>
    <t xml:space="preserve">Probiotyk (Lactobacillus rhamnosus) </t>
  </si>
  <si>
    <t>proszek do przyg. Zaw. doustnej, amp</t>
  </si>
  <si>
    <t xml:space="preserve">tabl.podj. </t>
  </si>
  <si>
    <t>Diphergan</t>
  </si>
  <si>
    <t xml:space="preserve">Promethazine hydrochloride </t>
  </si>
  <si>
    <t xml:space="preserve">Diphergan, Polfergan </t>
  </si>
  <si>
    <t>5 mg/5 ml</t>
  </si>
  <si>
    <t xml:space="preserve">Rytmonorm </t>
  </si>
  <si>
    <t>70mg/20 ml</t>
  </si>
  <si>
    <t xml:space="preserve">Thyrosan </t>
  </si>
  <si>
    <t>Propylthiouracil</t>
  </si>
  <si>
    <t xml:space="preserve">Siarczan protaminy </t>
  </si>
  <si>
    <t>Protamine sulphate</t>
  </si>
  <si>
    <t>Alcaine</t>
  </si>
  <si>
    <t>Proxymetacaine hydrochloride</t>
  </si>
  <si>
    <t>15 ml</t>
  </si>
  <si>
    <t>Vitamina B6</t>
  </si>
  <si>
    <t>Pyridoxine</t>
  </si>
  <si>
    <t xml:space="preserve">Accupro, Quinapril Teva, Aprilgen, </t>
  </si>
  <si>
    <t>Quinapril</t>
  </si>
  <si>
    <t>Maść ochronna z vit. A</t>
  </si>
  <si>
    <t>Retinol</t>
  </si>
  <si>
    <t>25 g</t>
  </si>
  <si>
    <t xml:space="preserve">Vita -POS </t>
  </si>
  <si>
    <t>250 j.m./g</t>
  </si>
  <si>
    <t xml:space="preserve">Rifamazid </t>
  </si>
  <si>
    <t>Rifampicin+Isoniazid</t>
  </si>
  <si>
    <t>300mg+150mg</t>
  </si>
  <si>
    <t xml:space="preserve">Xifaxan </t>
  </si>
  <si>
    <t>Rifaximin</t>
  </si>
  <si>
    <t>Orizon</t>
  </si>
  <si>
    <t>Exelon Rivastigmina</t>
  </si>
  <si>
    <t>Rivastigmine</t>
  </si>
  <si>
    <t>4,5mg</t>
  </si>
  <si>
    <t>Romazic, Rosutrox, Zahron</t>
  </si>
  <si>
    <t>Rosuvastatin</t>
  </si>
  <si>
    <t xml:space="preserve">Ventolin Neb., Steri-Neb </t>
  </si>
  <si>
    <t>amp. do nebulizacji</t>
  </si>
  <si>
    <t>2,5mg/2,5ml</t>
  </si>
  <si>
    <t>2mg/5ml</t>
  </si>
  <si>
    <t>Ventolin</t>
  </si>
  <si>
    <t>100mcg/daw</t>
  </si>
  <si>
    <t xml:space="preserve">Serevent </t>
  </si>
  <si>
    <t>Salmeterol</t>
  </si>
  <si>
    <t>25mcg/daw</t>
  </si>
  <si>
    <t xml:space="preserve">Sertagen, Zotral </t>
  </si>
  <si>
    <t>Sertraline</t>
  </si>
  <si>
    <t>Nebu-dose</t>
  </si>
  <si>
    <t xml:space="preserve">Aphtin </t>
  </si>
  <si>
    <t>Sodium tetraborate</t>
  </si>
  <si>
    <t>zaw.do stos. w j.ustnej</t>
  </si>
  <si>
    <t xml:space="preserve">Spironol </t>
  </si>
  <si>
    <t>Spironolactone</t>
  </si>
  <si>
    <t>Verospiron</t>
  </si>
  <si>
    <t xml:space="preserve">Sulfasalazin EN </t>
  </si>
  <si>
    <t>Sulfasalazine</t>
  </si>
  <si>
    <t xml:space="preserve">Argosulfan </t>
  </si>
  <si>
    <t>Sulfathiazole silver</t>
  </si>
  <si>
    <t xml:space="preserve">  40g</t>
  </si>
  <si>
    <t>400g</t>
  </si>
  <si>
    <t>Sulpiryd</t>
  </si>
  <si>
    <t xml:space="preserve">tabl./kaps. </t>
  </si>
  <si>
    <t xml:space="preserve">28 szt. </t>
  </si>
  <si>
    <t>Antytoksyna jadu żmij inj.</t>
  </si>
  <si>
    <t>Surowica przeciwko jadom węży i żmij</t>
  </si>
  <si>
    <t>500 j.m.</t>
  </si>
  <si>
    <t>Fokusin, Symlosin Tamsugen</t>
  </si>
  <si>
    <t>Tamsulosin</t>
  </si>
  <si>
    <t>kaps.o zmod.uwal.</t>
  </si>
  <si>
    <t>0,4mg</t>
  </si>
  <si>
    <t>Taurosept</t>
  </si>
  <si>
    <t>Taurolidine</t>
  </si>
  <si>
    <t>5 fiol</t>
  </si>
  <si>
    <t xml:space="preserve">Micardis, Polsart, Telmix </t>
  </si>
  <si>
    <t>Telmisartan</t>
  </si>
  <si>
    <t>Pritor, Telmix</t>
  </si>
  <si>
    <t>Erfin, Verbinaf, Terbinafin</t>
  </si>
  <si>
    <t>Terbinafine</t>
  </si>
  <si>
    <t xml:space="preserve">Glypresin </t>
  </si>
  <si>
    <t>Terlipressin</t>
  </si>
  <si>
    <t>1mg/8,5ml</t>
  </si>
  <si>
    <t xml:space="preserve">Theospirex, Theopuls, Theovent </t>
  </si>
  <si>
    <t>Theophylline</t>
  </si>
  <si>
    <t xml:space="preserve">Euphyllin Long  </t>
  </si>
  <si>
    <t>tabl.,/ kaps.</t>
  </si>
  <si>
    <t xml:space="preserve">Theophyllinum, Theovent, Theospirex </t>
  </si>
  <si>
    <t xml:space="preserve">Theospirex  </t>
  </si>
  <si>
    <t>Theophylline /glicynian sodowy teofiliny/</t>
  </si>
  <si>
    <t>200mg/10ml</t>
  </si>
  <si>
    <t xml:space="preserve">Metizol, Thyrozol </t>
  </si>
  <si>
    <t xml:space="preserve">Vitaminum B1 - Forte </t>
  </si>
  <si>
    <t>Thiamine</t>
  </si>
  <si>
    <t xml:space="preserve">Vitaminum B 1 </t>
  </si>
  <si>
    <t xml:space="preserve">  3mg</t>
  </si>
  <si>
    <t>Vitaminum B1 - Forte</t>
  </si>
  <si>
    <t xml:space="preserve">Torecan </t>
  </si>
  <si>
    <t>Thiethylperazine</t>
  </si>
  <si>
    <t>6,5mg</t>
  </si>
  <si>
    <t>Sirdalud</t>
  </si>
  <si>
    <t>Tizanidine</t>
  </si>
  <si>
    <t>6mg</t>
  </si>
  <si>
    <t xml:space="preserve">Tobrex, Tobrosopt </t>
  </si>
  <si>
    <t>Tobramycin</t>
  </si>
  <si>
    <t xml:space="preserve">Mydocalm Forte </t>
  </si>
  <si>
    <t xml:space="preserve">Diuver, Torasemid </t>
  </si>
  <si>
    <t>Maść pięciornikowa</t>
  </si>
  <si>
    <r>
      <t>Tormentillae unguentum</t>
    </r>
    <r>
      <rPr>
        <b/>
        <sz val="9"/>
        <rFont val="Arial"/>
        <family val="2"/>
        <charset val="238"/>
      </rPr>
      <t xml:space="preserve"> </t>
    </r>
    <r>
      <rPr>
        <b/>
        <u/>
        <sz val="9"/>
        <rFont val="Arial"/>
        <family val="2"/>
        <charset val="238"/>
      </rPr>
      <t>(bez zawartości boranów)</t>
    </r>
  </si>
  <si>
    <t>Debridat</t>
  </si>
  <si>
    <t>Trimebutine</t>
  </si>
  <si>
    <t>7,87 mg/g</t>
  </si>
  <si>
    <t>Posorutin</t>
  </si>
  <si>
    <t>Troxerutin</t>
  </si>
  <si>
    <t>50mg/ml</t>
  </si>
  <si>
    <t xml:space="preserve">Ursopol </t>
  </si>
  <si>
    <t>Ursodeoxycholic acid</t>
  </si>
  <si>
    <t>50 kaps.</t>
  </si>
  <si>
    <t xml:space="preserve">Ursofalk </t>
  </si>
  <si>
    <t>Wazelina biała subst.</t>
  </si>
  <si>
    <t>Vaselinum album</t>
  </si>
  <si>
    <t>subst.</t>
  </si>
  <si>
    <t xml:space="preserve">Norcuron </t>
  </si>
  <si>
    <t>Vecuronium</t>
  </si>
  <si>
    <t xml:space="preserve">Isoptin SR </t>
  </si>
  <si>
    <t>Cavinton, Vinpocetine, Vicebrol</t>
  </si>
  <si>
    <t>Vinpocetine</t>
  </si>
  <si>
    <t xml:space="preserve">Warfin </t>
  </si>
  <si>
    <t>Warfarin</t>
  </si>
  <si>
    <t>Maść cynkowa</t>
  </si>
  <si>
    <t>Zinc oxide</t>
  </si>
  <si>
    <t>20 g tuba</t>
  </si>
  <si>
    <t>Zofenil</t>
  </si>
  <si>
    <t xml:space="preserve">Zofenopril </t>
  </si>
  <si>
    <t xml:space="preserve">Zofenil </t>
  </si>
  <si>
    <t>29 szt.</t>
  </si>
  <si>
    <t>Pyralgin, Metamizole</t>
  </si>
  <si>
    <r>
      <t xml:space="preserve">Wielkość op./
</t>
    </r>
    <r>
      <rPr>
        <b/>
        <u/>
        <sz val="9"/>
        <color rgb="FF000000"/>
        <rFont val="Arial"/>
        <family val="2"/>
        <charset val="238"/>
      </rPr>
      <t>jednostka miary</t>
    </r>
  </si>
  <si>
    <r>
      <t xml:space="preserve">Ilość
</t>
    </r>
    <r>
      <rPr>
        <b/>
        <u/>
        <sz val="9"/>
        <rFont val="Arial"/>
        <family val="2"/>
        <charset val="238"/>
      </rPr>
      <t>jednostek miary</t>
    </r>
  </si>
  <si>
    <t>108 szt</t>
  </si>
  <si>
    <t>108 szt.</t>
  </si>
  <si>
    <r>
      <rPr>
        <b/>
        <sz val="10"/>
        <rFont val="Arial"/>
        <family val="2"/>
        <charset val="238"/>
      </rPr>
      <t>Dieta płynna doustna</t>
    </r>
    <r>
      <rPr>
        <sz val="10"/>
        <rFont val="Arial"/>
        <family val="2"/>
        <charset val="238"/>
      </rPr>
      <t xml:space="preserve">
- kompletna pod względem odżywczym, 
- hiperkaloryczna (2,4 kcal/ml), 
- bezresztkowa,
- bezglutenowa, 
- zawartość białka min 9,4g/100 ml
- procent energii z: białka - 16%, węglowodanów - 49%, tłuszczu - 35%,
- osmolarność 730-790 mOsm/l,
- różne smaki. </t>
    </r>
  </si>
  <si>
    <t>butelka</t>
  </si>
  <si>
    <t>125ml</t>
  </si>
  <si>
    <r>
      <rPr>
        <b/>
        <sz val="10"/>
        <rFont val="Arial"/>
        <family val="2"/>
        <charset val="238"/>
      </rPr>
      <t>Dieta płynna doustna</t>
    </r>
    <r>
      <rPr>
        <sz val="10"/>
        <rFont val="Arial"/>
        <family val="2"/>
        <charset val="238"/>
      </rPr>
      <t xml:space="preserve">
- beztłuszczowa, w postaci klarownego nektaru, 
- hiperkaloryczna (1,5 kcal/ml), 
- bezresztkowa, 
- bezglutenowa,
- zawartość białka 3,9g/100 ml (białko serwatkowe),
- bez laktozy,
- procent energii z: białka 11%, węglowodanów - 89%, tłuszczu - 0%,
- osmolarność 750 mOsm/l, 
- różne smaki. </t>
    </r>
  </si>
  <si>
    <r>
      <rPr>
        <b/>
        <sz val="10"/>
        <rFont val="Arial"/>
        <family val="2"/>
        <charset val="238"/>
      </rPr>
      <t>Dieta płynna doustna</t>
    </r>
    <r>
      <rPr>
        <sz val="10"/>
        <rFont val="Arial"/>
        <family val="2"/>
        <charset val="238"/>
      </rPr>
      <t xml:space="preserve">
- kompletna pod względem odżywczym, 
- hiperkaloryczna (2,4 kcal/ml), 
- bogatoresztkowa (nie mniej niż 3,6g/100ml),
- bezglutenowa,  
- zawartość białka min 9,5g/100 ml (białko kazeinowe),
- procent energii z: białka - 16%, węglowodanów - 42%, tłuszczu - 39%,
- osmolarność 790 mOsm/l,
- różne smaki. </t>
    </r>
  </si>
  <si>
    <r>
      <rPr>
        <b/>
        <sz val="10"/>
        <rFont val="Arial"/>
        <family val="2"/>
        <charset val="238"/>
      </rPr>
      <t xml:space="preserve">Dieta płynna doustna </t>
    </r>
    <r>
      <rPr>
        <sz val="10"/>
        <rFont val="Arial"/>
        <family val="2"/>
        <charset val="238"/>
      </rPr>
      <t xml:space="preserve">
- dla pacjentów ze zwiększonym zapotrzebowaniem na białko i energię (w przypadku np. poważnych infekcji, zakażeń, zabiegów operacyjnych, nowotworów), 
- hiperkaloryczna (2,4 kcal/ml), 
- wysokobiałkowa (14,4g/100ml), 
- bezresztkowa, 
- bezglutenowa, 
- procent energii z: białka - 24%, węglowodanów - 41%, tłuszczu - 35%,
- osmolarność 570 mOsm/l, 
- różne smaki.</t>
    </r>
  </si>
  <si>
    <r>
      <rPr>
        <b/>
        <sz val="10"/>
        <rFont val="Arial"/>
        <family val="2"/>
        <charset val="238"/>
      </rPr>
      <t xml:space="preserve">Dieta płynna doustna </t>
    </r>
    <r>
      <rPr>
        <sz val="10"/>
        <rFont val="Arial"/>
        <family val="2"/>
        <charset val="238"/>
      </rPr>
      <t xml:space="preserve">w postaci napoju mlecznego
</t>
    </r>
    <r>
      <rPr>
        <b/>
        <sz val="10"/>
        <rFont val="Arial"/>
        <family val="2"/>
        <charset val="238"/>
      </rPr>
      <t xml:space="preserve">- wspomagająca leczenie ran, </t>
    </r>
    <r>
      <rPr>
        <sz val="10"/>
        <rFont val="Arial"/>
        <family val="2"/>
        <charset val="238"/>
      </rPr>
      <t xml:space="preserve">
- hiperkaloryczna (min 1,24 kcal/ml),
- zawartość białka min 8,8g/100ml,
- zawiera argininę
- bezresztkowa,
- bezglutenowa, 
- procent energii z: białka - 25%, węglowodanów - 46%, tłuszczu - 26%,
- osmolarność 500 mOsm/l,
- różne smaki.</t>
    </r>
  </si>
  <si>
    <r>
      <rPr>
        <b/>
        <sz val="10"/>
        <rFont val="Arial"/>
        <family val="2"/>
        <charset val="238"/>
      </rPr>
      <t xml:space="preserve">Dieta płynna doustna </t>
    </r>
    <r>
      <rPr>
        <sz val="10"/>
        <rFont val="Arial"/>
        <family val="2"/>
        <charset val="238"/>
      </rPr>
      <t xml:space="preserve">
- kompletna pod względem odżywczym,
- normokaloryczna (1,04 kcal/1ml),
- normalizująca glikemię,
- zawartość białka 4,9 g/100ml
- zawartość błonnika 2g/100ml,
- bezglutenowa,
- procent energii z białka - 19%, węglowodanów - 45%, tłuszczu - 33%, błonnika  -3%,
- osmolarność 365 mOsm/l,
- różne smaki.</t>
    </r>
  </si>
  <si>
    <r>
      <rPr>
        <b/>
        <sz val="10"/>
        <rFont val="Arial"/>
        <family val="2"/>
        <charset val="238"/>
      </rPr>
      <t>Dieta płynna doustna</t>
    </r>
    <r>
      <rPr>
        <sz val="10"/>
        <rFont val="Arial"/>
        <family val="2"/>
        <charset val="238"/>
      </rPr>
      <t xml:space="preserve">
- dla pacjentów z chorobami nerek, odpowiednia dla pacjentów przed dializoterapią,
- kompletna pod względem odżywczym,
- hiperkaloryczna (2 kcal/ml); 
- niska zawartość białka (3,9g/100 ml),
- bezresztkowa,
- bezglutenowa,
- obniżona zawartość elektrolitów, 
- procent energii z białka - 8%, węglowodanów - 47%, tłuszczu - 45%, 
- osmolarność 455 mOsm/l.</t>
    </r>
  </si>
  <si>
    <r>
      <rPr>
        <b/>
        <sz val="10"/>
        <rFont val="Arial"/>
        <family val="2"/>
        <charset val="238"/>
      </rPr>
      <t>Klarowny płynny preparat</t>
    </r>
    <r>
      <rPr>
        <sz val="10"/>
        <rFont val="Arial"/>
        <family val="2"/>
        <charset val="238"/>
      </rPr>
      <t xml:space="preserve"> do stosowania przed planowanymi zabiegami chirurgicznymi 
- zawiera węglowodany, elektrolity,
- kaloryczność - 0,5kcal/1ml,
- bezresztkowy,
- bezglutenowy,
-100% energii z węglowodanów,
- osmolarność 240 mOsm/l, 
- cytrynowy smak.
</t>
    </r>
  </si>
  <si>
    <r>
      <rPr>
        <b/>
        <sz val="10"/>
        <color theme="1"/>
        <rFont val="Arial"/>
        <family val="2"/>
        <charset val="238"/>
      </rPr>
      <t xml:space="preserve">Dieta do żywienia dojelitowego, </t>
    </r>
    <r>
      <rPr>
        <sz val="10"/>
        <color theme="1"/>
        <rFont val="Arial"/>
        <family val="2"/>
        <charset val="238"/>
      </rPr>
      <t xml:space="preserve">
- standardowa, 
- normokaloryczna 1 kcal/ml,
- bezresztkowa, 
- zawartość białka 4g/100ml,
- zawartość DHA+EPA 33,5/100ml,
- zawiera naturalne karotenoidy,
- bezglutenowa, 
- wolna od laktozy,
- procent energii z: białka - 16%, węglowodanów - 49%, tłuszczu - 35%,
- osmolarność 255 mOsm/l.
Opakowanie typu butelka 500ml.</t>
    </r>
  </si>
  <si>
    <r>
      <rPr>
        <b/>
        <sz val="10"/>
        <rFont val="Arial"/>
        <family val="2"/>
        <charset val="238"/>
      </rPr>
      <t xml:space="preserve">Dieta do żywienia dojelitowego,
- </t>
    </r>
    <r>
      <rPr>
        <sz val="10"/>
        <rFont val="Arial"/>
        <family val="2"/>
        <charset val="238"/>
      </rPr>
      <t>hiperkaloryczna 1,5 kcal/ml, 
- zawartość białek 6g/100ml,
- zawartość DHA+EPA nie mniej niż 34mg/100 ml,
- bezresztkowa,
- zawiera naturalne karotenoidy,
- bezglutenowa, 
- wolna od laktozy,
- procent energii z: białka-16%, węglowodanów- 49%, tłuszczu-35%,
- osmolarność 360 mOsm/l.
Opakowanie typu butelka 500ml.</t>
    </r>
  </si>
  <si>
    <r>
      <rPr>
        <b/>
        <sz val="10"/>
        <rFont val="Arial"/>
        <family val="2"/>
        <charset val="238"/>
      </rPr>
      <t xml:space="preserve">Dieta do żywienia dojelitowego,
- </t>
    </r>
    <r>
      <rPr>
        <sz val="10"/>
        <rFont val="Arial"/>
        <family val="2"/>
        <charset val="238"/>
      </rPr>
      <t>hiperkaloryczna 1,5 kcal/ml, 
- zawartość białek 6g/100ml,
- zawartość DHA+EPA nie mniej niż 34mg/100 ml,
- bezresztkowa,
- zawiera naturalne karotenoidy,
- bezglutenowa, 
- wolna od laktozy,
- procent energii z: białka-16%, węglowodanów- 49%, tłuszczu-35%,
- osmolarność 360 mOsm/l.
Opakowanie typu butelka/worek 1000ml.</t>
    </r>
  </si>
  <si>
    <t>butelka/worek</t>
  </si>
  <si>
    <r>
      <rPr>
        <b/>
        <sz val="10"/>
        <rFont val="Arial"/>
        <family val="2"/>
        <charset val="238"/>
      </rPr>
      <t xml:space="preserve">Dieta do żywienia dojelitowego </t>
    </r>
    <r>
      <rPr>
        <sz val="10"/>
        <rFont val="Arial"/>
        <family val="2"/>
        <charset val="238"/>
      </rPr>
      <t xml:space="preserve">
- normokaloryczna,
- bogatoresztkowa (1,5g/100ml - błonnik rozpuszczalny i nierozpuszczalny),
- zawartość białka 4g/100ml,
- zawiera tłuszcze MCT, 
- zawartość DHA+EPA nie mniej niż 33,5 mg/100 ml,
- zawiera naturalne karotenoidy,
- bezglutenowa, 
- wolna od laktozy,
- procent energii z: białka-16%, węglowodanów-47%, tłuszczu-34%, błonnika- 3%,
- osmolarność 250mOsm/l
Opakowanie typu butelka 500ml </t>
    </r>
  </si>
  <si>
    <r>
      <rPr>
        <b/>
        <sz val="10"/>
        <color theme="1"/>
        <rFont val="Arial"/>
        <family val="2"/>
        <charset val="238"/>
      </rPr>
      <t>Dieta do żywienia dojelitowego</t>
    </r>
    <r>
      <rPr>
        <sz val="10"/>
        <color theme="1"/>
        <rFont val="Arial"/>
        <family val="2"/>
        <charset val="238"/>
      </rPr>
      <t xml:space="preserve">
- wspomagająca leczenie ran, 
- normokaloryczna,
- bogatoresztkowa - 1,5g/100ml,
- zawiera argininę (0,85g/100ml), glutaminę,
- bezglutenowa, 
- wolna od laktozy,
- procent energii z: białka-22%, węglowodanów-47%, tłuszczu-28%, błonnika 3%.
- osmolarność 315mOsm/l. 
Opakowanie typu butelka/worek 1000ml.</t>
    </r>
  </si>
  <si>
    <r>
      <rPr>
        <b/>
        <sz val="10"/>
        <rFont val="Arial"/>
        <family val="2"/>
        <charset val="238"/>
      </rPr>
      <t xml:space="preserve">Dieta do żywienia dojelitowego,
</t>
    </r>
    <r>
      <rPr>
        <sz val="10"/>
        <rFont val="Arial"/>
        <family val="2"/>
        <charset val="238"/>
      </rPr>
      <t>- dla pacjentów z cukrzycą lub hiperglikemią, ze zwiększonym zapotrzebowaniem na energię i białko,
- hiperkaloryczna 1,5 kcal/ml, 
- zawartość białek 7,7g/100ml,
- zawartość błonnika 1,5g/100ml
- bezglutenowa, 
- wolna od laktozy,
- procent energii z: białka-21%, węglowodanów- 31%, tłuszczu-46%,
- osmolarność 395 mOsm/l.
Opakowanie typu butelka/worek 1000ml.</t>
    </r>
  </si>
  <si>
    <t>1000 ml</t>
  </si>
  <si>
    <r>
      <rPr>
        <b/>
        <sz val="10"/>
        <rFont val="Arial"/>
        <family val="2"/>
        <charset val="238"/>
      </rPr>
      <t>Dieta do żywienia dojelitowego,</t>
    </r>
    <r>
      <rPr>
        <sz val="10"/>
        <rFont val="Arial"/>
        <family val="2"/>
        <charset val="238"/>
      </rPr>
      <t xml:space="preserve">
- dla krytycznie chorych pacjentów,  
- hiperkaloryczna 1,28 kcal/ml
- wysokobiałkowa (7,5g białka/100 ml - główne źródło kazeina), 
- zawiera kwas glutaminowy (1,6g/100 ml), argininę,
- zawartość błonnika 1,5g/100 ml,
- bezglutenowa, 
- wolna od laktozy,
- procent energii z: białka - 24%, węglowodanów-48%, tłuszczu-26%, błonnika 2%, 
- osmolarność 270 mOsm/l.
Opakowanie typu worek 500ml </t>
    </r>
  </si>
  <si>
    <r>
      <rPr>
        <b/>
        <sz val="10"/>
        <rFont val="Arial"/>
        <family val="2"/>
        <charset val="238"/>
      </rPr>
      <t>Dieta do żywienia dojelitowego,</t>
    </r>
    <r>
      <rPr>
        <sz val="10"/>
        <rFont val="Arial"/>
        <family val="2"/>
        <charset val="238"/>
      </rPr>
      <t xml:space="preserve">
- dla krytycznie chorych pacjentów,  
- hiperkaloryczna 1,26 kcal/ml
- wysokobiałkowa (10g białka/100 ml), 
- bezresztkowa,
- bezglutenowa,
- wolna od laktozy,
- procent energii z: białka - 32%, węglowodanów-33%, tłuszczu-35%,  
- osmolarność 275 mOsm/l.
Opakowanie typu butelka/worek 500ml </t>
    </r>
  </si>
  <si>
    <r>
      <rPr>
        <b/>
        <sz val="10"/>
        <rFont val="Arial"/>
        <family val="2"/>
        <charset val="238"/>
      </rPr>
      <t xml:space="preserve">Dieta do żywienia dojelitowego </t>
    </r>
    <r>
      <rPr>
        <sz val="10"/>
        <rFont val="Arial"/>
        <family val="2"/>
        <charset val="238"/>
      </rPr>
      <t xml:space="preserve">
- normokaloryczna,
- oparta na </t>
    </r>
    <r>
      <rPr>
        <b/>
        <u/>
        <sz val="10"/>
        <rFont val="Arial"/>
        <family val="2"/>
        <charset val="238"/>
      </rPr>
      <t>białku wyłącznie sojowym</t>
    </r>
    <r>
      <rPr>
        <sz val="10"/>
        <rFont val="Arial"/>
        <family val="2"/>
        <charset val="238"/>
      </rPr>
      <t xml:space="preserve"> (nie mniej niż 4 g/100ml),
- bezresztkowa,
- nie zawiera białek mleka,
- bezglutenowa, 
- wolna od laktozy,
- procent energii z: białek - 16%, węglowodanów 49%, tłuszczu - 35%,
- osmolarność 250mOsm/l,
Opakowanie typu butelka/worek 1000ml</t>
    </r>
  </si>
  <si>
    <r>
      <rPr>
        <b/>
        <sz val="10"/>
        <rFont val="Arial"/>
        <family val="2"/>
        <charset val="238"/>
      </rPr>
      <t>Dieta do podawania doustnego lub przez zgłębnik</t>
    </r>
    <r>
      <rPr>
        <sz val="10"/>
        <rFont val="Arial"/>
        <family val="2"/>
        <charset val="238"/>
      </rPr>
      <t xml:space="preserve">
- </t>
    </r>
    <r>
      <rPr>
        <b/>
        <sz val="10"/>
        <rFont val="Arial"/>
        <family val="2"/>
        <charset val="238"/>
      </rPr>
      <t>dla pacjentów z zaburzeniami metabolizmu glukozy,</t>
    </r>
    <r>
      <rPr>
        <sz val="10"/>
        <rFont val="Arial"/>
        <family val="2"/>
        <charset val="238"/>
      </rPr>
      <t xml:space="preserve">
- kompletna,
- normokaloryczna,
- główne źródło biała - kazeina, 
- zawartość błonnika rozpuszczalnego,
- zawiera kwas glutaminowy i argininę,
- bezglutenowa,
- niska zawartość laktozy,
- procent energii z węglowodanów-39%, 
- osmolarność - 320 mOsm/l
Opakowanie typu butelka 500ml</t>
    </r>
  </si>
  <si>
    <r>
      <rPr>
        <b/>
        <sz val="10"/>
        <rFont val="Arial"/>
        <family val="2"/>
        <charset val="238"/>
      </rPr>
      <t xml:space="preserve">Dieta do podawania doustnego lub przez zgłębnik
</t>
    </r>
    <r>
      <rPr>
        <sz val="10"/>
        <rFont val="Arial"/>
        <family val="2"/>
        <charset val="238"/>
      </rPr>
      <t>- kompletna,
- normokaloryczna
- zawartość białka - 4g/100ml (źródło białka - serwatka),
- zawiera kwasy tłuszczowe MCT (70%) 
- zawiera kwas glutaminowy i argininę,
- bezglutenowa,
- niska zawartość laktozy,
- procent energii z: białka-16%, węglowodanów-51%, tłuszczu-33%, 
- osmolarność 220 mOsm/l,
Opakowanie typu butelka 500ml.</t>
    </r>
  </si>
  <si>
    <r>
      <rPr>
        <b/>
        <sz val="10"/>
        <rFont val="Arial"/>
        <family val="2"/>
        <charset val="238"/>
      </rPr>
      <t>Dieta do podawania doustnego lub przez zgłębnik</t>
    </r>
    <r>
      <rPr>
        <sz val="10"/>
        <rFont val="Arial"/>
        <family val="2"/>
        <charset val="238"/>
      </rPr>
      <t xml:space="preserve">
- kompletna,
- wysokoenergetyczna (1,5 kcal/1ml),
- zawartość białka - 9,4g/100ml,
- zawiera omega -3,
- 50% tłuszczu w postaci MCT,
- zawiera kwas glutaminowy i argininę,
- bezglutenowa,
- niska zawartość laktozy,
- procent energii z: białka-25%, węglowodanów-36%, tłuszczu-39%, 
- osmolarność 380 mOsm/l,
Opakowanie typu butelka 500ml.</t>
    </r>
  </si>
  <si>
    <r>
      <rPr>
        <b/>
        <sz val="10"/>
        <rFont val="Arial"/>
        <family val="2"/>
        <charset val="238"/>
      </rPr>
      <t>Dieta do podawania przez zgłębnik</t>
    </r>
    <r>
      <rPr>
        <sz val="10"/>
        <rFont val="Arial"/>
        <family val="2"/>
        <charset val="238"/>
      </rPr>
      <t xml:space="preserve">
- kompletna,
- normokaloryczna (1kcal/1ml),
- wysokobiałkowa z niską zawartością węglowodanów,
- 50% tłuszczu w postaci MCT,
- procent energii z: białka-37%, węglowodanów-29%, tłuszczu-34%, 
- osmolarność 278 mOsm/l,
Opakowanie typu butelka 500ml.</t>
    </r>
  </si>
  <si>
    <r>
      <rPr>
        <b/>
        <sz val="10"/>
        <rFont val="Arial"/>
        <family val="2"/>
        <charset val="238"/>
      </rPr>
      <t>Dieta do podawania doustnego lub przez zgłębnik</t>
    </r>
    <r>
      <rPr>
        <sz val="10"/>
        <rFont val="Arial"/>
        <family val="2"/>
        <charset val="238"/>
      </rPr>
      <t xml:space="preserve">
- kompletna,
- normokaloryczna
- zawartość białka - 5,6g/100ml (źródło białka - kazeina, wolna arginina),
- zawiera nukleotydy,
- zawiera tłuszcze MCT, omega-3, argininę,
- bezglutenowa,
- niska zawartość laktozy,
- procent energii z: białka-22%, węglowodanów-53%, tłuszczu-25%, 
- osmolarność 298 mOsm/l,
Opakowanie typu butelka 500ml.</t>
    </r>
  </si>
  <si>
    <r>
      <rPr>
        <b/>
        <sz val="10"/>
        <rFont val="Arial"/>
        <family val="2"/>
        <charset val="238"/>
      </rPr>
      <t xml:space="preserve">Dieta do żywienia dojelitowego (przez zgłębnik) lub doustnie, 
- normalizująca glikemię, 
- </t>
    </r>
    <r>
      <rPr>
        <sz val="10"/>
        <rFont val="Arial"/>
        <family val="2"/>
        <charset val="238"/>
      </rPr>
      <t>normokaloryczna,  
- zawartość błonnika min 1,5g/100ml (w tym błonnik rozpuszczalny i nierozpuszczalny)
- zawartość białka ok. 4g/100 ml,
- zawiera kwasy tłuszczowe omega -3
- bezglutenowa, 
- wolna od laktozy,
- procent energii z: białka-16%, węglowodanów-49%, tłuszczu-31%, błonnika-4%,
- osmolarność 215 mOsm/l. 
Opakowanie typu butelka/worek 500ml.</t>
    </r>
  </si>
  <si>
    <r>
      <rPr>
        <b/>
        <sz val="10"/>
        <color theme="1"/>
        <rFont val="Arial"/>
        <family val="2"/>
        <charset val="238"/>
      </rPr>
      <t xml:space="preserve">Dieta do żywienia dojelitowego, </t>
    </r>
    <r>
      <rPr>
        <sz val="10"/>
        <color theme="1"/>
        <rFont val="Arial"/>
        <family val="2"/>
        <charset val="238"/>
      </rPr>
      <t xml:space="preserve">
- do stosowania w stanach stresu metabolicznego, choroby wyniszczającej, owrzodzeń, odleżyn, 
- hiperkaloryczna ok. 1,3 kcal/ml,
- wysokobiałkowa,
- z zawartością glutaminy,
- bogatoresztkowa,
- zawiera tłuszcze MCT, kwasy DHA+EPA,
- bezglutenowa, 
- wolna od laktozy,
- procent energii z: białka - 20%, węglowodanów - 54%, tłuszczu - 24%,
- osmolarność 375 mOsm/l.
Opakowanie typu worek 500ml.</t>
    </r>
  </si>
  <si>
    <r>
      <rPr>
        <b/>
        <sz val="10"/>
        <color theme="1"/>
        <rFont val="Arial"/>
        <family val="2"/>
        <charset val="238"/>
      </rPr>
      <t xml:space="preserve">Dieta do żywienia dojelitowego, </t>
    </r>
    <r>
      <rPr>
        <sz val="10"/>
        <color theme="1"/>
        <rFont val="Arial"/>
        <family val="2"/>
        <charset val="238"/>
      </rPr>
      <t xml:space="preserve">
- do stosowania w stanach upośledzonej czynności wątroby, 
- hiperkaloryczna ok. 1,3 kcal/ml,
- niskobiałkowa,
- bogatoresztkowa, zwiększona zawartość aminokwasów rozgałęzionych,
- zawiera tłuszcze MCT,
- bezglutenowa, 
- wolna od laktozy,
- procent energii z: białka - 12%, węglowodanów - 47%, tłuszczu - 40%,
- osmolarność 395 mOsm/l.
Opakowanie typu worek 500ml.</t>
    </r>
  </si>
  <si>
    <r>
      <rPr>
        <b/>
        <sz val="10"/>
        <rFont val="Arial"/>
        <family val="2"/>
        <charset val="238"/>
      </rPr>
      <t xml:space="preserve">Dieta cząstkowa o dużej zawartości białka 
</t>
    </r>
    <r>
      <rPr>
        <sz val="10"/>
        <rFont val="Arial"/>
        <family val="2"/>
        <charset val="238"/>
      </rPr>
      <t>- w postaci proszku,
- niska zawartość sodu, potasu, fosforu,
- możliwość dodawania do płynów i potraw (neutralny smak),
- 95% energii pochodzi z białka.</t>
    </r>
  </si>
  <si>
    <t>ok. 225g</t>
  </si>
  <si>
    <r>
      <rPr>
        <b/>
        <sz val="10"/>
        <rFont val="Arial"/>
        <family val="2"/>
        <charset val="238"/>
      </rPr>
      <t>Mleko modyfikowane</t>
    </r>
    <r>
      <rPr>
        <sz val="10"/>
        <rFont val="Arial"/>
        <family val="2"/>
        <charset val="238"/>
      </rPr>
      <t xml:space="preserve"> dla zdrowych niemowląt od urodzenia.
W płynie - gotowe do użycia.</t>
    </r>
  </si>
  <si>
    <t>60-90 ml</t>
  </si>
  <si>
    <r>
      <rPr>
        <b/>
        <sz val="10"/>
        <rFont val="Arial"/>
        <family val="2"/>
        <charset val="238"/>
      </rPr>
      <t>Smoczek</t>
    </r>
    <r>
      <rPr>
        <sz val="10"/>
        <rFont val="Arial"/>
        <family val="2"/>
        <charset val="238"/>
      </rPr>
      <t xml:space="preserve"> do karmienia niemowląt 
</t>
    </r>
    <r>
      <rPr>
        <b/>
        <sz val="10"/>
        <rFont val="Arial"/>
        <family val="2"/>
        <charset val="238"/>
      </rPr>
      <t>0-6 miesięcy.</t>
    </r>
  </si>
  <si>
    <t>szt.</t>
  </si>
  <si>
    <r>
      <rPr>
        <b/>
        <sz val="10"/>
        <color theme="1"/>
        <rFont val="Arial"/>
        <family val="2"/>
        <charset val="238"/>
      </rPr>
      <t>Dieta do żywienia dojelitowego,</t>
    </r>
    <r>
      <rPr>
        <sz val="10"/>
        <color theme="1"/>
        <rFont val="Arial"/>
        <family val="2"/>
        <charset val="238"/>
      </rPr>
      <t xml:space="preserve">
- normalizująca glikemię, 
- normokaloryczna 1,03 kcal/ml. 
- zawartość błonnika 1,5g/100ml (6 rodzajów błonnika),
- zawartość białka 4,3g/100 ml,
- bezglutenowa, 
- wolna od laktozy,
- procent energii z: białka-17%, węglowodanów-43%, tłuszczu-37%, błonnika-3%,
- osmolarność 300 mOsm/l. 
Opakowanie typu worek 1000ml.</t>
    </r>
  </si>
  <si>
    <t>nie dotyczy</t>
  </si>
  <si>
    <t>Lipoflex peri</t>
  </si>
  <si>
    <t>Lipoflex plus</t>
  </si>
  <si>
    <t>Omegaflex</t>
  </si>
  <si>
    <t>Lipoflex special</t>
  </si>
  <si>
    <t>Omegaflex special</t>
  </si>
  <si>
    <t xml:space="preserve">Intralipid </t>
  </si>
  <si>
    <t xml:space="preserve">Soluvit N </t>
  </si>
  <si>
    <r>
      <t xml:space="preserve">Wielkość op./
</t>
    </r>
    <r>
      <rPr>
        <b/>
        <u/>
        <sz val="10"/>
        <color rgb="FF000000"/>
        <rFont val="Arial"/>
        <family val="2"/>
        <charset val="238"/>
      </rPr>
      <t>jednostka miary</t>
    </r>
  </si>
  <si>
    <r>
      <t xml:space="preserve">Ilość
</t>
    </r>
    <r>
      <rPr>
        <b/>
        <u/>
        <sz val="10"/>
        <rFont val="Arial"/>
        <family val="2"/>
        <charset val="238"/>
      </rPr>
      <t>jednostek miary</t>
    </r>
  </si>
  <si>
    <r>
      <t xml:space="preserve">Immunoglobulin human
</t>
    </r>
    <r>
      <rPr>
        <b/>
        <i/>
        <u/>
        <sz val="10"/>
        <rFont val="Arial"/>
        <family val="2"/>
        <charset val="238"/>
      </rPr>
      <t>(UWAGA - produkt ze wskazaniem do stosowania od 1 dnia życia)</t>
    </r>
  </si>
  <si>
    <r>
      <t xml:space="preserve">Preparat do żywienia pozajelitowego: 
- do podaży </t>
    </r>
    <r>
      <rPr>
        <b/>
        <sz val="10"/>
        <color rgb="FF000000"/>
        <rFont val="Arial"/>
        <family val="2"/>
        <charset val="238"/>
      </rPr>
      <t xml:space="preserve">obwodowej,
- </t>
    </r>
    <r>
      <rPr>
        <sz val="10"/>
        <color rgb="FF000000"/>
        <rFont val="Arial"/>
        <family val="2"/>
        <charset val="238"/>
      </rPr>
      <t xml:space="preserve">w systemie worków </t>
    </r>
    <r>
      <rPr>
        <b/>
        <sz val="10"/>
        <color rgb="FF000000"/>
        <rFont val="Arial"/>
        <family val="2"/>
        <charset val="238"/>
      </rPr>
      <t>trójkomorowych; 
- z</t>
    </r>
    <r>
      <rPr>
        <sz val="10"/>
        <color rgb="FF000000"/>
        <rFont val="Arial"/>
        <family val="2"/>
        <charset val="238"/>
      </rPr>
      <t xml:space="preserve">awartość całkowita azotu 5,7g; węglowodanów 80g, tłuszczów 50g 
- emulsja tłuszczowa MCT/LCT 1:1;
- zawiera cynk
- osmolalność  950mOsm/kg 
- aktywacja umożliwiająca kontrolę wzrokową (zgodna ze standardami farmaceutycznymi).
</t>
    </r>
    <r>
      <rPr>
        <b/>
        <sz val="10"/>
        <color rgb="FF000000"/>
        <rFont val="Arial"/>
        <family val="2"/>
        <charset val="238"/>
      </rPr>
      <t>Objętość 1250ml
Energia całkowita 955 kcal.</t>
    </r>
  </si>
  <si>
    <r>
      <t xml:space="preserve">Preparat do żywienia pozajelitowego: 
- do podaży </t>
    </r>
    <r>
      <rPr>
        <b/>
        <sz val="10"/>
        <color rgb="FF000000"/>
        <rFont val="Arial"/>
        <family val="2"/>
        <charset val="238"/>
      </rPr>
      <t xml:space="preserve">obwodowej,
- </t>
    </r>
    <r>
      <rPr>
        <sz val="10"/>
        <color rgb="FF000000"/>
        <rFont val="Arial"/>
        <family val="2"/>
        <charset val="238"/>
      </rPr>
      <t xml:space="preserve">w systemie worków </t>
    </r>
    <r>
      <rPr>
        <b/>
        <sz val="10"/>
        <color rgb="FF000000"/>
        <rFont val="Arial"/>
        <family val="2"/>
        <charset val="238"/>
      </rPr>
      <t>trójkomorowych; 
- z</t>
    </r>
    <r>
      <rPr>
        <sz val="10"/>
        <color rgb="FF000000"/>
        <rFont val="Arial"/>
        <family val="2"/>
        <charset val="238"/>
      </rPr>
      <t xml:space="preserve">awartość całkowita azotu 8,6g; węglowodanów 120g, tłuszczów 75g 
- emulsja tłuszczowa MCT/LCT 1:1;
- zawiera cynk
- osmolalność 950mOsm/kg 
- aktywacja umożliwiająca kontrolę wzrokową (zgodna ze standardami farmaceutycznymi).
</t>
    </r>
    <r>
      <rPr>
        <b/>
        <sz val="10"/>
        <color rgb="FF000000"/>
        <rFont val="Arial"/>
        <family val="2"/>
        <charset val="238"/>
      </rPr>
      <t>Objętość 1875ml
Energia całkowita 1435 kcal.</t>
    </r>
  </si>
  <si>
    <r>
      <t xml:space="preserve">Preparat do żywienia pozajelitowego: 
- do podania do żył </t>
    </r>
    <r>
      <rPr>
        <b/>
        <sz val="10"/>
        <color theme="1"/>
        <rFont val="Arial"/>
        <family val="2"/>
        <charset val="238"/>
      </rPr>
      <t xml:space="preserve">centralnych,
- </t>
    </r>
    <r>
      <rPr>
        <sz val="10"/>
        <color theme="1"/>
        <rFont val="Arial"/>
        <family val="2"/>
        <charset val="238"/>
      </rPr>
      <t xml:space="preserve">w systemie worków </t>
    </r>
    <r>
      <rPr>
        <b/>
        <sz val="10"/>
        <color theme="1"/>
        <rFont val="Arial"/>
        <family val="2"/>
        <charset val="238"/>
      </rPr>
      <t>trójkomorowych; 
- z</t>
    </r>
    <r>
      <rPr>
        <sz val="10"/>
        <color theme="1"/>
        <rFont val="Arial"/>
        <family val="2"/>
        <charset val="238"/>
      </rPr>
      <t xml:space="preserve">awartość całkowita azotu 10,2g; węglowodanów 225g, tłuszczów 75g 
- emulsja tłuszczowa MCT/LCT 1:1;
- zawiera cynk
- osmolalność 1540mOsm/kg
- aktywacja umożliwiająca kontrolę wzrokową (zgodna ze standardami farmaceutycznymi).
</t>
    </r>
    <r>
      <rPr>
        <b/>
        <sz val="10"/>
        <color theme="1"/>
        <rFont val="Arial"/>
        <family val="2"/>
        <charset val="238"/>
      </rPr>
      <t>Objętość 1875ml
Energia całkowita 1900 kcal.</t>
    </r>
  </si>
  <si>
    <r>
      <t xml:space="preserve">Preparat do żywienia pozajelitowego: 
- do podania do żył </t>
    </r>
    <r>
      <rPr>
        <b/>
        <sz val="10"/>
        <color theme="1"/>
        <rFont val="Arial"/>
        <family val="2"/>
        <charset val="238"/>
      </rPr>
      <t xml:space="preserve">centralnych,
- </t>
    </r>
    <r>
      <rPr>
        <sz val="10"/>
        <color theme="1"/>
        <rFont val="Arial"/>
        <family val="2"/>
        <charset val="238"/>
      </rPr>
      <t xml:space="preserve">w systemie worków </t>
    </r>
    <r>
      <rPr>
        <b/>
        <sz val="10"/>
        <color theme="1"/>
        <rFont val="Arial"/>
        <family val="2"/>
        <charset val="238"/>
      </rPr>
      <t>trójkomorowych; 
- z</t>
    </r>
    <r>
      <rPr>
        <sz val="10"/>
        <color theme="1"/>
        <rFont val="Arial"/>
        <family val="2"/>
        <charset val="238"/>
      </rPr>
      <t xml:space="preserve">awartość całkowita azotu 13,6g; węglowodanów 300g, tłuszczów 100g 
- emulsja tłuszczowa MCT/LCT 1:1;
- zawiera cynk
- osmolalność 1540mOsm/kg
- aktywacja umożliwiająca kontrolę wzrokową (zgodna ze standardami farmaceutycznymi).
</t>
    </r>
    <r>
      <rPr>
        <b/>
        <sz val="10"/>
        <color theme="1"/>
        <rFont val="Arial"/>
        <family val="2"/>
        <charset val="238"/>
      </rPr>
      <t>Objętość 2500ml
Energia całkowita 2530 kcal.</t>
    </r>
  </si>
  <si>
    <r>
      <t xml:space="preserve">Preparat do żywienia pozajelitowego: 
- do podania do żył </t>
    </r>
    <r>
      <rPr>
        <b/>
        <sz val="10"/>
        <color rgb="FF000000"/>
        <rFont val="Arial"/>
        <family val="2"/>
        <charset val="238"/>
      </rPr>
      <t>centralnych</t>
    </r>
    <r>
      <rPr>
        <sz val="10"/>
        <color rgb="FF000000"/>
        <rFont val="Arial"/>
        <family val="2"/>
        <charset val="238"/>
      </rPr>
      <t xml:space="preserve">,
- w systemie worków </t>
    </r>
    <r>
      <rPr>
        <b/>
        <sz val="10"/>
        <color rgb="FF000000"/>
        <rFont val="Arial"/>
        <family val="2"/>
        <charset val="238"/>
      </rPr>
      <t xml:space="preserve">trójkomorowych; 
</t>
    </r>
    <r>
      <rPr>
        <sz val="10"/>
        <color rgb="FF000000"/>
        <rFont val="Arial"/>
        <family val="2"/>
        <charset val="238"/>
      </rPr>
      <t xml:space="preserve">- zawartość całkowita azotu 13,6g; węglowodanów 300g, tłuszczów 100g 
- emulsja tłuszczowa zawierająca MCT/LCT i olej rybi;
- zawiera cynk
- osmolalność 1540mOsm/kg
- aktywacja umożliwiająca kontrolę wzrokową (zgodna ze standardami farmaceutycznymi).
</t>
    </r>
    <r>
      <rPr>
        <b/>
        <sz val="10"/>
        <color rgb="FF000000"/>
        <rFont val="Arial"/>
        <family val="2"/>
        <charset val="238"/>
      </rPr>
      <t>Objętość 1875ml
Energia całkowita  1900 kcal.</t>
    </r>
  </si>
  <si>
    <r>
      <t xml:space="preserve">Preparat do żywienia pozajelitowego: 
- do podania do żył </t>
    </r>
    <r>
      <rPr>
        <b/>
        <sz val="10"/>
        <color theme="1"/>
        <rFont val="Arial"/>
        <family val="2"/>
        <charset val="238"/>
      </rPr>
      <t>centralnych</t>
    </r>
    <r>
      <rPr>
        <sz val="10"/>
        <color theme="1"/>
        <rFont val="Arial"/>
        <family val="2"/>
        <charset val="238"/>
      </rPr>
      <t>,
- w systemie worków</t>
    </r>
    <r>
      <rPr>
        <b/>
        <sz val="10"/>
        <color theme="1"/>
        <rFont val="Arial"/>
        <family val="2"/>
        <charset val="238"/>
      </rPr>
      <t xml:space="preserve"> trójkomorowych;</t>
    </r>
    <r>
      <rPr>
        <sz val="10"/>
        <color theme="1"/>
        <rFont val="Arial"/>
        <family val="2"/>
        <charset val="238"/>
      </rPr>
      <t xml:space="preserve"> 
- zawartość całkowita azotu 5g; węglowodanów 90g, tłuszczów 25g 
- emulsja tłuszczowa zawierająca MCT/LCT
- zawiera cynk
- osmolarność 2115mOsm/kg
- aktywacja umożliwiająca kontrolę wzrokową (zgodna ze standardami farmaceutycznymi).
</t>
    </r>
    <r>
      <rPr>
        <b/>
        <sz val="10"/>
        <color theme="1"/>
        <rFont val="Arial"/>
        <family val="2"/>
        <charset val="238"/>
      </rPr>
      <t>Objętość 625ml
Energia całkowita 740 kcal.</t>
    </r>
  </si>
  <si>
    <r>
      <t xml:space="preserve">Preparat do żywienia pozajelitowego: 
- do podania do żył </t>
    </r>
    <r>
      <rPr>
        <b/>
        <sz val="10"/>
        <rFont val="Arial"/>
        <family val="2"/>
        <charset val="238"/>
      </rPr>
      <t>centralnych</t>
    </r>
    <r>
      <rPr>
        <sz val="10"/>
        <rFont val="Arial"/>
        <family val="2"/>
        <charset val="238"/>
      </rPr>
      <t>,
- w systemie worków</t>
    </r>
    <r>
      <rPr>
        <b/>
        <sz val="10"/>
        <rFont val="Arial"/>
        <family val="2"/>
        <charset val="238"/>
      </rPr>
      <t xml:space="preserve"> trójkomorowych;</t>
    </r>
    <r>
      <rPr>
        <sz val="10"/>
        <rFont val="Arial"/>
        <family val="2"/>
        <charset val="238"/>
      </rPr>
      <t xml:space="preserve"> 
- zawartość całkowita azotu 5g; węglowodanów 90g, tłuszczów 25g 
- emulsja tłuszczowa zawierająca MCT/LCT i olej rybi;
- zawiera cynk
- osmolar</t>
    </r>
    <r>
      <rPr>
        <sz val="10"/>
        <color theme="1"/>
        <rFont val="Arial"/>
        <family val="2"/>
        <charset val="238"/>
      </rPr>
      <t>ność</t>
    </r>
    <r>
      <rPr>
        <strike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2115 mOsm</t>
    </r>
    <r>
      <rPr>
        <sz val="10"/>
        <rFont val="Arial"/>
        <family val="2"/>
        <charset val="238"/>
      </rPr>
      <t xml:space="preserve">/kg 
- aktywacja umożliwiająca kontrolę wzrokową (zgodna ze standardami farmaceutycznymi).
</t>
    </r>
    <r>
      <rPr>
        <b/>
        <sz val="10"/>
        <rFont val="Arial"/>
        <family val="2"/>
        <charset val="238"/>
      </rPr>
      <t>Objętość 625ml
Energia całkowita 740 kcal.</t>
    </r>
  </si>
  <si>
    <r>
      <t xml:space="preserve">Preparat do żywienia pozajelitowego: 
- do podania do żył </t>
    </r>
    <r>
      <rPr>
        <b/>
        <sz val="10"/>
        <rFont val="Arial"/>
        <family val="2"/>
        <charset val="238"/>
      </rPr>
      <t>centralnych</t>
    </r>
    <r>
      <rPr>
        <sz val="10"/>
        <rFont val="Arial"/>
        <family val="2"/>
        <charset val="238"/>
      </rPr>
      <t>,
- w systemie worków</t>
    </r>
    <r>
      <rPr>
        <b/>
        <sz val="10"/>
        <rFont val="Arial"/>
        <family val="2"/>
        <charset val="238"/>
      </rPr>
      <t xml:space="preserve"> trójkomorowych;</t>
    </r>
    <r>
      <rPr>
        <sz val="10"/>
        <rFont val="Arial"/>
        <family val="2"/>
        <charset val="238"/>
      </rPr>
      <t xml:space="preserve"> 
- zawartość całkowita azotu 10g; węglowodanów 180g, tłuszczów 50g 
- emulsja tłuszczowa zawierająca MCT/LCT i olej rybi;
- zawiera cynk
- osmolalność 2170mOsm/kg
- aktywacja umożliwiająca kontrolę wzrokową (zgodna ze standardami farmaceutycznymi).
</t>
    </r>
    <r>
      <rPr>
        <b/>
        <sz val="10"/>
        <rFont val="Arial"/>
        <family val="2"/>
        <charset val="238"/>
      </rPr>
      <t>Objętość 1250ml
Energia całkowita 1475 kcal.</t>
    </r>
  </si>
  <si>
    <r>
      <t xml:space="preserve">Preparat do żywienia pozajelitowego: 
- do podania do żył </t>
    </r>
    <r>
      <rPr>
        <b/>
        <sz val="10"/>
        <rFont val="Arial"/>
        <family val="2"/>
        <charset val="238"/>
      </rPr>
      <t>centralnych</t>
    </r>
    <r>
      <rPr>
        <sz val="10"/>
        <rFont val="Arial"/>
        <family val="2"/>
        <charset val="238"/>
      </rPr>
      <t>,
- w systemie worków</t>
    </r>
    <r>
      <rPr>
        <b/>
        <sz val="10"/>
        <rFont val="Arial"/>
        <family val="2"/>
        <charset val="238"/>
      </rPr>
      <t xml:space="preserve"> trójkomorowych;</t>
    </r>
    <r>
      <rPr>
        <sz val="10"/>
        <rFont val="Arial"/>
        <family val="2"/>
        <charset val="238"/>
      </rPr>
      <t xml:space="preserve"> 
- zawartość całkowita azotu 15g; węglowodanów 270g, tłuszczów 75g 
- emulsja tłuszczowa zawierająca MCT/LCT i olej rybi;
- zawiera cynk
- osmolarność 2115mOsm/kg
- aktywacja umożliwiająca kontrolę wzrokową (zgodna ze standardami farmaceutycznymi).
</t>
    </r>
    <r>
      <rPr>
        <b/>
        <sz val="10"/>
        <rFont val="Arial"/>
        <family val="2"/>
        <charset val="238"/>
      </rPr>
      <t>Objętość 1875ml
Energia całkowita 2215 kcal.</t>
    </r>
  </si>
  <si>
    <r>
      <t xml:space="preserve">Preparat do żywienia pozajelitowego: 
- do podania do żył </t>
    </r>
    <r>
      <rPr>
        <b/>
        <sz val="10"/>
        <rFont val="Arial"/>
        <family val="2"/>
        <charset val="238"/>
      </rPr>
      <t>centralnych</t>
    </r>
    <r>
      <rPr>
        <sz val="10"/>
        <rFont val="Arial"/>
        <family val="2"/>
        <charset val="238"/>
      </rPr>
      <t>,
- w systemie worków</t>
    </r>
    <r>
      <rPr>
        <b/>
        <sz val="10"/>
        <rFont val="Arial"/>
        <family val="2"/>
        <charset val="238"/>
      </rPr>
      <t xml:space="preserve"> trójkomorowych;</t>
    </r>
    <r>
      <rPr>
        <sz val="10"/>
        <rFont val="Arial"/>
        <family val="2"/>
        <charset val="238"/>
      </rPr>
      <t xml:space="preserve"> 
- zawartość całkowita azotu 20g; węglowodanów 360g, tłuszczów 100g 
- emulsja tłuszczowa zawierająca MCT/LCT i olej rybi;
- zawiera cynk
- osmolarność 2115mOsm/kg
- aktywacja umożliwiająca kontrolę wzrokową (zgodna ze standardami farmaceutycznymi).
</t>
    </r>
    <r>
      <rPr>
        <b/>
        <sz val="10"/>
        <rFont val="Arial"/>
        <family val="2"/>
        <charset val="238"/>
      </rPr>
      <t>Objętość 2500ml
Energia całkowita 2950 kcal.</t>
    </r>
  </si>
  <si>
    <r>
      <t xml:space="preserve">Preparat do żywienia pozajelitowego: 
- do podaży do </t>
    </r>
    <r>
      <rPr>
        <b/>
        <sz val="10"/>
        <color rgb="FF000000"/>
        <rFont val="Arial"/>
        <family val="2"/>
        <charset val="238"/>
      </rPr>
      <t xml:space="preserve">żył centralnych,
- </t>
    </r>
    <r>
      <rPr>
        <sz val="10"/>
        <color rgb="FF000000"/>
        <rFont val="Arial"/>
        <family val="2"/>
        <charset val="238"/>
      </rPr>
      <t xml:space="preserve">w systemie worków </t>
    </r>
    <r>
      <rPr>
        <b/>
        <sz val="10"/>
        <color rgb="FF000000"/>
        <rFont val="Arial"/>
        <family val="2"/>
        <charset val="238"/>
      </rPr>
      <t>trójkomorowych; 
- z</t>
    </r>
    <r>
      <rPr>
        <sz val="10"/>
        <color rgb="FF000000"/>
        <rFont val="Arial"/>
        <family val="2"/>
        <charset val="238"/>
      </rPr>
      <t xml:space="preserve">awartość całkowita azotu 10,8g; węglowodanów 200g, tłuszczów 80g 
- osmolalność 1230mOsm/kg
</t>
    </r>
    <r>
      <rPr>
        <b/>
        <sz val="10"/>
        <color rgb="FF000000"/>
        <rFont val="Arial"/>
        <family val="2"/>
        <charset val="238"/>
      </rPr>
      <t>Objętość 2053ml
Energia całkowita 1900 kcal.</t>
    </r>
  </si>
  <si>
    <r>
      <t xml:space="preserve">Preparat do żywienia pozajelitowego: 
- do podaży do </t>
    </r>
    <r>
      <rPr>
        <b/>
        <sz val="10"/>
        <color rgb="FF000000"/>
        <rFont val="Arial"/>
        <family val="2"/>
        <charset val="238"/>
      </rPr>
      <t xml:space="preserve">żył centralnych,
- </t>
    </r>
    <r>
      <rPr>
        <sz val="10"/>
        <color rgb="FF000000"/>
        <rFont val="Arial"/>
        <family val="2"/>
        <charset val="238"/>
      </rPr>
      <t xml:space="preserve">w systemie worków </t>
    </r>
    <r>
      <rPr>
        <b/>
        <sz val="10"/>
        <color rgb="FF000000"/>
        <rFont val="Arial"/>
        <family val="2"/>
        <charset val="238"/>
      </rPr>
      <t>trójkomorowych; 
- z</t>
    </r>
    <r>
      <rPr>
        <sz val="10"/>
        <color rgb="FF000000"/>
        <rFont val="Arial"/>
        <family val="2"/>
        <charset val="238"/>
      </rPr>
      <t xml:space="preserve">awartość całkowita azotu 10,8g; węglowodanów 250g, tłuszczów 100g 
- osmolalność 1230mOsm/kg
</t>
    </r>
    <r>
      <rPr>
        <b/>
        <sz val="10"/>
        <color rgb="FF000000"/>
        <rFont val="Arial"/>
        <family val="2"/>
        <charset val="238"/>
      </rPr>
      <t>Objętość 2566ml
Energia całkowita 2300 kcal.</t>
    </r>
  </si>
  <si>
    <r>
      <t xml:space="preserve">Preparat do żywienia pozajelitowego: 
- do podaży </t>
    </r>
    <r>
      <rPr>
        <b/>
        <sz val="10"/>
        <color rgb="FF000000"/>
        <rFont val="Arial"/>
        <family val="2"/>
        <charset val="238"/>
      </rPr>
      <t xml:space="preserve">obwodowej,
- </t>
    </r>
    <r>
      <rPr>
        <sz val="10"/>
        <color rgb="FF000000"/>
        <rFont val="Arial"/>
        <family val="2"/>
        <charset val="238"/>
      </rPr>
      <t xml:space="preserve">w systemie worków </t>
    </r>
    <r>
      <rPr>
        <b/>
        <sz val="10"/>
        <color rgb="FF000000"/>
        <rFont val="Arial"/>
        <family val="2"/>
        <charset val="238"/>
      </rPr>
      <t>trójkomorowych; 
- z</t>
    </r>
    <r>
      <rPr>
        <sz val="10"/>
        <color rgb="FF000000"/>
        <rFont val="Arial"/>
        <family val="2"/>
        <charset val="238"/>
      </rPr>
      <t xml:space="preserve">awartość całkowita azotu 5,4g; węglowodanów 97g, tłuszczów 51g 
- osmolalność 830mOsm/kg
</t>
    </r>
    <r>
      <rPr>
        <b/>
        <sz val="10"/>
        <color rgb="FF000000"/>
        <rFont val="Arial"/>
        <family val="2"/>
        <charset val="238"/>
      </rPr>
      <t>Objętość 1440 ml
Energia całkowita 1000 kcal.</t>
    </r>
  </si>
  <si>
    <r>
      <t xml:space="preserve">Preparat do żywienia pozajelitowego: 
- do podaży do </t>
    </r>
    <r>
      <rPr>
        <b/>
        <sz val="10"/>
        <color rgb="FF000000"/>
        <rFont val="Arial"/>
        <family val="2"/>
        <charset val="238"/>
      </rPr>
      <t xml:space="preserve">żył centralnych,
- </t>
    </r>
    <r>
      <rPr>
        <sz val="10"/>
        <color rgb="FF000000"/>
        <rFont val="Arial"/>
        <family val="2"/>
        <charset val="238"/>
      </rPr>
      <t xml:space="preserve">w systemie worków </t>
    </r>
    <r>
      <rPr>
        <b/>
        <sz val="10"/>
        <color rgb="FF000000"/>
        <rFont val="Arial"/>
        <family val="2"/>
        <charset val="238"/>
      </rPr>
      <t>trójkomorowych; 
- z</t>
    </r>
    <r>
      <rPr>
        <sz val="10"/>
        <color rgb="FF000000"/>
        <rFont val="Arial"/>
        <family val="2"/>
        <charset val="238"/>
      </rPr>
      <t xml:space="preserve">awartość całkowita azotu 12g; węglowodanów 187g, tłuszczów 56g 
- emulsja tłuszczowa zawiera oczyszczony olej sojowy, olej z oliwek i olej rybny. 
- osmolalność 1800mOsm/kg
</t>
    </r>
    <r>
      <rPr>
        <b/>
        <sz val="10"/>
        <color rgb="FF000000"/>
        <rFont val="Arial"/>
        <family val="2"/>
        <charset val="238"/>
      </rPr>
      <t>Objętość 1477ml
Energia całkowita 1600 kcal.</t>
    </r>
  </si>
  <si>
    <r>
      <t xml:space="preserve">Preparat do żywienia pozajelitowego: 
- do podaży do </t>
    </r>
    <r>
      <rPr>
        <b/>
        <sz val="10"/>
        <color rgb="FF000000"/>
        <rFont val="Arial"/>
        <family val="2"/>
        <charset val="238"/>
      </rPr>
      <t xml:space="preserve">żył centralnych,
- </t>
    </r>
    <r>
      <rPr>
        <sz val="10"/>
        <color rgb="FF000000"/>
        <rFont val="Arial"/>
        <family val="2"/>
        <charset val="238"/>
      </rPr>
      <t xml:space="preserve">w systemie worków </t>
    </r>
    <r>
      <rPr>
        <b/>
        <sz val="10"/>
        <color rgb="FF000000"/>
        <rFont val="Arial"/>
        <family val="2"/>
        <charset val="238"/>
      </rPr>
      <t>trójkomorowych; 
- z</t>
    </r>
    <r>
      <rPr>
        <sz val="10"/>
        <color rgb="FF000000"/>
        <rFont val="Arial"/>
        <family val="2"/>
        <charset val="238"/>
      </rPr>
      <t xml:space="preserve">awartość całkowita azotu 16g; węglowodanów 250g, tłuszczów 75g 
- emulsja tłuszczowa zawiera oczyszczony olej sojowy, olej z oliwek i olej rybny. 
- osmolalność 1800mOsm/kg
</t>
    </r>
    <r>
      <rPr>
        <b/>
        <sz val="10"/>
        <color rgb="FF000000"/>
        <rFont val="Arial"/>
        <family val="2"/>
        <charset val="238"/>
      </rPr>
      <t>Objętość 1970ml
Energia całkowita 2200 kcal.</t>
    </r>
  </si>
  <si>
    <r>
      <t xml:space="preserve">Preparat przeznaczony do stosowania w uzupełnieniu żywienia dojelitowego i/lub pozajelitowego u pacjentów w stanie </t>
    </r>
    <r>
      <rPr>
        <b/>
        <sz val="10"/>
        <rFont val="Arial"/>
        <family val="2"/>
        <charset val="238"/>
      </rPr>
      <t>zwiększonego katabolizmu i/lub metabolizmu.</t>
    </r>
    <r>
      <rPr>
        <sz val="10"/>
        <rFont val="Arial"/>
        <family val="2"/>
        <charset val="238"/>
      </rPr>
      <t xml:space="preserve">
- zawiera 200mg N(2)-</t>
    </r>
    <r>
      <rPr>
        <b/>
        <sz val="10"/>
        <rFont val="Arial"/>
        <family val="2"/>
        <charset val="238"/>
      </rPr>
      <t>L-alanylo-L-glutaminy/</t>
    </r>
    <r>
      <rPr>
        <sz val="10"/>
        <rFont val="Arial"/>
        <family val="2"/>
        <charset val="238"/>
      </rPr>
      <t xml:space="preserve">1ml,
- osmolarność teoretyczna: 921 mOsm/l
Koncentrat do sporządzania roztworu do infuzji.
 </t>
    </r>
    <r>
      <rPr>
        <b/>
        <sz val="10"/>
        <rFont val="Arial"/>
        <family val="2"/>
        <charset val="238"/>
      </rPr>
      <t>Pojemność 100ml</t>
    </r>
  </si>
  <si>
    <r>
      <rPr>
        <b/>
        <sz val="10"/>
        <rFont val="Arial"/>
        <family val="2"/>
        <charset val="238"/>
      </rPr>
      <t>Emulsja tłuszczowa</t>
    </r>
    <r>
      <rPr>
        <sz val="10"/>
        <rFont val="Arial"/>
        <family val="2"/>
        <charset val="238"/>
      </rPr>
      <t xml:space="preserve"> przeznaczona do żywienia pozajelitowego 
- zawartość oczyszczonego oleju sojowego 20%
- może być stosowana u pacjentów z niedoborem niezbędnych nienasyconych kwasów tłuszczowych
- osmolalność: 350mOsm/kg
- wartość energetyczna </t>
    </r>
    <r>
      <rPr>
        <b/>
        <sz val="10"/>
        <rFont val="Arial"/>
        <family val="2"/>
        <charset val="238"/>
      </rPr>
      <t>2000 kcal/1000 ml</t>
    </r>
    <r>
      <rPr>
        <sz val="10"/>
        <rFont val="Arial"/>
        <family val="2"/>
        <charset val="238"/>
      </rPr>
      <t xml:space="preserve">
</t>
    </r>
    <r>
      <rPr>
        <b/>
        <sz val="10"/>
        <rFont val="Arial"/>
        <family val="2"/>
        <charset val="238"/>
      </rPr>
      <t>Pojemność 500ml</t>
    </r>
  </si>
  <si>
    <r>
      <t xml:space="preserve">Preparat przeznaczony do uzupełnienia żywienia pozajelitowego w </t>
    </r>
    <r>
      <rPr>
        <b/>
        <sz val="10"/>
        <rFont val="Arial"/>
        <family val="2"/>
        <charset val="238"/>
      </rPr>
      <t>długołańcuchowe kwasy omega-3</t>
    </r>
    <r>
      <rPr>
        <sz val="10"/>
        <rFont val="Arial"/>
        <family val="2"/>
        <charset val="238"/>
      </rPr>
      <t xml:space="preserve"> (zwłaszcza kwasów eikozapentaenowego i dokozaheksaenowego)
- zawartość oczyszczonego oleju rybnego 10%
- osmolalność: </t>
    </r>
    <r>
      <rPr>
        <b/>
        <sz val="10"/>
        <rFont val="Arial"/>
        <family val="2"/>
        <charset val="238"/>
      </rPr>
      <t xml:space="preserve">308-376 mOsm/kg </t>
    </r>
    <r>
      <rPr>
        <sz val="10"/>
        <rFont val="Arial"/>
        <family val="2"/>
        <charset val="238"/>
      </rPr>
      <t xml:space="preserve">
Energia całkowita: </t>
    </r>
    <r>
      <rPr>
        <b/>
        <sz val="10"/>
        <rFont val="Arial"/>
        <family val="2"/>
        <charset val="238"/>
      </rPr>
      <t>112 kcal/100ml
Pojemność 100ml</t>
    </r>
  </si>
  <si>
    <r>
      <t xml:space="preserve">Preparat </t>
    </r>
    <r>
      <rPr>
        <b/>
        <sz val="10"/>
        <rFont val="Arial"/>
        <family val="2"/>
        <charset val="238"/>
      </rPr>
      <t>pierwiastków śladowych</t>
    </r>
    <r>
      <rPr>
        <sz val="10"/>
        <rFont val="Arial"/>
        <family val="2"/>
        <charset val="238"/>
      </rPr>
      <t xml:space="preserve"> do stosowania w trakcie żywienia pozajelitowego:
- w celu pokrycia podstawowego lub umiarkowanie zwiększonego zapotrzebowania na pierwiastki śladowe;
- przeznaczony dla dorosłych pacjentów.
Koncentrat do sporządzania roztworu do infuzji.
</t>
    </r>
    <r>
      <rPr>
        <b/>
        <sz val="10"/>
        <rFont val="Arial"/>
        <family val="2"/>
        <charset val="238"/>
      </rPr>
      <t>Pojemność 10ml</t>
    </r>
  </si>
  <si>
    <r>
      <t xml:space="preserve">Preparat </t>
    </r>
    <r>
      <rPr>
        <b/>
        <sz val="10"/>
        <rFont val="Arial"/>
        <family val="2"/>
        <charset val="238"/>
      </rPr>
      <t>witaminowy</t>
    </r>
    <r>
      <rPr>
        <sz val="10"/>
        <rFont val="Arial"/>
        <family val="2"/>
        <charset val="238"/>
      </rPr>
      <t>: 
- przeznaczony do uzupełniania żywienia pozajelitowego u pacjentów dorosłych oraz dzieci powyżej 11 r.ż.,
- zawiera witaminy A, D3, E, B1, B2, B3, B6, B12, C, K, kwas foliowy, pantotenowy i biotynę 
- możliwość podania we wlewie.</t>
    </r>
  </si>
  <si>
    <r>
      <t xml:space="preserve">Preparat </t>
    </r>
    <r>
      <rPr>
        <b/>
        <sz val="10"/>
        <color theme="1"/>
        <rFont val="Arial"/>
        <family val="2"/>
        <charset val="238"/>
      </rPr>
      <t xml:space="preserve">witaminowy: 
- </t>
    </r>
    <r>
      <rPr>
        <sz val="10"/>
        <color theme="1"/>
        <rFont val="Arial"/>
        <family val="2"/>
        <charset val="238"/>
      </rPr>
      <t>przeznaczony do uzupełniania żywienia pozajelitowego u pacjentów dorosłych oraz dzieci powyżej 11 r.ż.,
- zawiera witaminy A, D</t>
    </r>
    <r>
      <rPr>
        <vertAlign val="sub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, E, B</t>
    </r>
    <r>
      <rPr>
        <vertAlign val="sub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, B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>, B</t>
    </r>
    <r>
      <rPr>
        <vertAlign val="subscript"/>
        <sz val="10"/>
        <color theme="1"/>
        <rFont val="Arial"/>
        <family val="2"/>
        <charset val="238"/>
      </rPr>
      <t>6</t>
    </r>
    <r>
      <rPr>
        <sz val="10"/>
        <color theme="1"/>
        <rFont val="Arial"/>
        <family val="2"/>
        <charset val="238"/>
      </rPr>
      <t>, B</t>
    </r>
    <r>
      <rPr>
        <vertAlign val="subscript"/>
        <sz val="10"/>
        <color theme="1"/>
        <rFont val="Arial"/>
        <family val="2"/>
        <charset val="238"/>
      </rPr>
      <t>12</t>
    </r>
    <r>
      <rPr>
        <sz val="10"/>
        <color theme="1"/>
        <rFont val="Arial"/>
        <family val="2"/>
        <charset val="238"/>
      </rPr>
      <t>, C, PP, kwas foliowy, pantotenowy i biotynę, 
- proszek do sporządzenia roztworu do wstrzykiwań (domięśniowo lub dożylnie) i infuzji.</t>
    </r>
  </si>
  <si>
    <r>
      <t xml:space="preserve">Preparat </t>
    </r>
    <r>
      <rPr>
        <b/>
        <sz val="10"/>
        <rFont val="Arial"/>
        <family val="2"/>
        <charset val="238"/>
      </rPr>
      <t>pierwiastków śladowych</t>
    </r>
    <r>
      <rPr>
        <sz val="10"/>
        <rFont val="Arial"/>
        <family val="2"/>
        <charset val="238"/>
      </rPr>
      <t xml:space="preserve"> do stosowania w trakcie żywienia pozajelitowego:
- w celu pokrycia podstawowego lub umiarkowanie zwiększonego zapotrzebowania na pierwiastki śladowe;
- przeznaczony </t>
    </r>
    <r>
      <rPr>
        <b/>
        <sz val="10"/>
        <rFont val="Arial"/>
        <family val="2"/>
        <charset val="238"/>
      </rPr>
      <t>dla dorosłych pacjentów oraz dzieci o masie ciała 15 kg lub powyżej.</t>
    </r>
    <r>
      <rPr>
        <sz val="10"/>
        <rFont val="Arial"/>
        <family val="2"/>
        <charset val="238"/>
      </rPr>
      <t xml:space="preserve">
Koncentrat do sporządzania roztworu do infuzji.
</t>
    </r>
    <r>
      <rPr>
        <b/>
        <sz val="10"/>
        <rFont val="Arial"/>
        <family val="2"/>
        <charset val="238"/>
      </rPr>
      <t>Pojemność 10ml</t>
    </r>
  </si>
  <si>
    <r>
      <t xml:space="preserve">Preparat do stosowania jako uzupełnienie żywienia pozajelitowego w </t>
    </r>
    <r>
      <rPr>
        <b/>
        <sz val="10"/>
        <rFont val="Arial"/>
        <family val="2"/>
        <charset val="238"/>
      </rPr>
      <t>fosforany,
- z</t>
    </r>
    <r>
      <rPr>
        <sz val="10"/>
        <rFont val="Arial"/>
        <family val="2"/>
        <charset val="238"/>
      </rPr>
      <t xml:space="preserve">awierający w 1ml: 2 mmol fosforanów, 1,5 mmol sodu, 1,5 mmol potasu,
- do stosowania u dorosłych </t>
    </r>
    <r>
      <rPr>
        <b/>
        <sz val="10"/>
        <rFont val="Arial"/>
        <family val="2"/>
        <charset val="238"/>
      </rPr>
      <t>pacjentów</t>
    </r>
    <r>
      <rPr>
        <sz val="10"/>
        <rFont val="Arial"/>
        <family val="2"/>
        <charset val="238"/>
      </rPr>
      <t xml:space="preserve"> 
Koncentrat do sporządzania roztworu do infuzji.
</t>
    </r>
    <r>
      <rPr>
        <b/>
        <sz val="10"/>
        <rFont val="Arial"/>
        <family val="2"/>
        <charset val="238"/>
      </rPr>
      <t>Pojemność 20ml</t>
    </r>
  </si>
  <si>
    <r>
      <t xml:space="preserve">Preparat do uzupełniania żywienia pozajelitowego w </t>
    </r>
    <r>
      <rPr>
        <b/>
        <sz val="10"/>
        <rFont val="Arial"/>
        <family val="2"/>
        <charset val="238"/>
      </rPr>
      <t>witaminy rozpuszczalne w wodzie,
- d</t>
    </r>
    <r>
      <rPr>
        <sz val="10"/>
        <rFont val="Arial"/>
        <family val="2"/>
        <charset val="238"/>
      </rPr>
      <t xml:space="preserve">o stosowania </t>
    </r>
    <r>
      <rPr>
        <b/>
        <sz val="10"/>
        <rFont val="Arial"/>
        <family val="2"/>
        <charset val="238"/>
      </rPr>
      <t>u dorosłych i dzieci,</t>
    </r>
    <r>
      <rPr>
        <sz val="10"/>
        <rFont val="Arial"/>
        <family val="2"/>
        <charset val="238"/>
      </rPr>
      <t xml:space="preserve">
- zawiera witaminy B</t>
    </r>
    <r>
      <rPr>
        <vertAlign val="subscript"/>
        <sz val="10"/>
        <rFont val="Arial"/>
        <family val="2"/>
        <charset val="238"/>
      </rPr>
      <t>1,</t>
    </r>
    <r>
      <rPr>
        <sz val="10"/>
        <rFont val="Arial"/>
        <family val="2"/>
        <charset val="238"/>
      </rPr>
      <t xml:space="preserve"> B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, B</t>
    </r>
    <r>
      <rPr>
        <vertAlign val="subscript"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 xml:space="preserve">, C, nikotynamid, kwas pantotenowy, kwas foliowy, biotynę, cyjanokobalaminę. </t>
    </r>
    <r>
      <rPr>
        <b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>Proszek do sporządzania roztworu do infuzji.</t>
    </r>
  </si>
  <si>
    <r>
      <t xml:space="preserve">Preparat do uzupełniania żywienia pozajelitowego w </t>
    </r>
    <r>
      <rPr>
        <b/>
        <sz val="10"/>
        <rFont val="Arial"/>
        <family val="2"/>
        <charset val="238"/>
      </rPr>
      <t xml:space="preserve">witaminy rozpuszczalne w tłuszczach
- </t>
    </r>
    <r>
      <rPr>
        <sz val="10"/>
        <rFont val="Arial"/>
        <family val="2"/>
        <charset val="238"/>
      </rPr>
      <t>zawiera witaminę A, D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; E; K</t>
    </r>
    <r>
      <rPr>
        <vertAlign val="sub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,
- do stosowania u osób </t>
    </r>
    <r>
      <rPr>
        <b/>
        <sz val="10"/>
        <rFont val="Arial"/>
        <family val="2"/>
        <charset val="238"/>
      </rPr>
      <t xml:space="preserve">dorosłych i dzieci powyżej 11 r.ż. 
</t>
    </r>
    <r>
      <rPr>
        <sz val="10"/>
        <rFont val="Arial"/>
        <family val="2"/>
        <charset val="238"/>
      </rPr>
      <t xml:space="preserve">Koncentrat do sporządzania roztworu do infuzji. 
</t>
    </r>
    <r>
      <rPr>
        <b/>
        <sz val="10"/>
        <rFont val="Arial"/>
        <family val="2"/>
        <charset val="238"/>
      </rPr>
      <t>Pojemność 10ml</t>
    </r>
  </si>
  <si>
    <r>
      <rPr>
        <b/>
        <sz val="9"/>
        <rFont val="Arial"/>
        <family val="2"/>
        <charset val="238"/>
      </rPr>
      <t>0,9%</t>
    </r>
    <r>
      <rPr>
        <sz val="9"/>
        <rFont val="Arial"/>
        <family val="2"/>
        <charset val="238"/>
      </rPr>
      <t xml:space="preserve"> roztwór chlorku sodu</t>
    </r>
  </si>
  <si>
    <r>
      <rPr>
        <b/>
        <sz val="9"/>
        <rFont val="Arial"/>
        <family val="2"/>
        <charset val="238"/>
      </rPr>
      <t>5%</t>
    </r>
    <r>
      <rPr>
        <sz val="9"/>
        <rFont val="Arial"/>
        <family val="2"/>
        <charset val="238"/>
      </rPr>
      <t xml:space="preserve"> roztwór glukozy</t>
    </r>
  </si>
  <si>
    <r>
      <rPr>
        <b/>
        <sz val="9"/>
        <rFont val="Arial"/>
        <family val="2"/>
        <charset val="238"/>
      </rPr>
      <t>10%</t>
    </r>
    <r>
      <rPr>
        <sz val="9"/>
        <rFont val="Arial"/>
        <family val="2"/>
        <charset val="238"/>
      </rPr>
      <t xml:space="preserve"> roztwór glukozy</t>
    </r>
  </si>
  <si>
    <r>
      <rPr>
        <b/>
        <sz val="9"/>
        <rFont val="Arial"/>
        <family val="2"/>
        <charset val="238"/>
      </rPr>
      <t>20%</t>
    </r>
    <r>
      <rPr>
        <sz val="9"/>
        <rFont val="Arial"/>
        <family val="2"/>
        <charset val="238"/>
      </rPr>
      <t xml:space="preserve"> roztwór glukozy</t>
    </r>
  </si>
  <si>
    <r>
      <t xml:space="preserve">roztwory 5% glukozy i 0,9% chlorku sodu 
w stosunku </t>
    </r>
    <r>
      <rPr>
        <b/>
        <sz val="9"/>
        <rFont val="Arial"/>
        <family val="2"/>
        <charset val="238"/>
      </rPr>
      <t>1:1</t>
    </r>
  </si>
  <si>
    <r>
      <t xml:space="preserve">roztwory 5% glukozy i 0,9% chlorku sodu 
w stosunku </t>
    </r>
    <r>
      <rPr>
        <b/>
        <sz val="9"/>
        <rFont val="Arial"/>
        <family val="2"/>
        <charset val="238"/>
      </rPr>
      <t>2:1</t>
    </r>
  </si>
  <si>
    <r>
      <t xml:space="preserve">Płyn wieloelektrolitowy 
</t>
    </r>
    <r>
      <rPr>
        <b/>
        <sz val="9"/>
        <rFont val="Arial"/>
        <family val="2"/>
        <charset val="238"/>
      </rPr>
      <t xml:space="preserve">z cytrynianami
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bez zawartości mleczanów</t>
    </r>
    <r>
      <rPr>
        <sz val="9"/>
        <rFont val="Arial"/>
        <family val="2"/>
        <charset val="238"/>
      </rPr>
      <t xml:space="preserve"> </t>
    </r>
  </si>
  <si>
    <r>
      <t xml:space="preserve">Płyn wieloelektrolitowy 
</t>
    </r>
    <r>
      <rPr>
        <b/>
        <sz val="9"/>
        <rFont val="Arial"/>
        <family val="2"/>
        <charset val="238"/>
      </rPr>
      <t>bez zawartości wapnia</t>
    </r>
  </si>
  <si>
    <r>
      <t xml:space="preserve">Płyn wieloelektrolitowy izotoniczny - </t>
    </r>
    <r>
      <rPr>
        <b/>
        <sz val="9"/>
        <rFont val="Arial"/>
        <family val="2"/>
        <charset val="238"/>
      </rPr>
      <t>buforowany jabłczanami</t>
    </r>
    <r>
      <rPr>
        <sz val="9"/>
        <rFont val="Arial"/>
        <family val="2"/>
        <charset val="238"/>
      </rPr>
      <t xml:space="preserve">
Bez zawartości mleczanów i cytrynianów</t>
    </r>
  </si>
  <si>
    <r>
      <t xml:space="preserve">Płyn Ringera 
</t>
    </r>
    <r>
      <rPr>
        <b/>
        <sz val="9"/>
        <rFont val="Arial"/>
        <family val="2"/>
        <charset val="238"/>
      </rPr>
      <t>bez mleczanów</t>
    </r>
  </si>
  <si>
    <r>
      <t xml:space="preserve">Płyn Ringera 
</t>
    </r>
    <r>
      <rPr>
        <b/>
        <sz val="9"/>
        <rFont val="Arial"/>
        <family val="2"/>
        <charset val="238"/>
      </rPr>
      <t>z zawartością mleczanów</t>
    </r>
  </si>
  <si>
    <r>
      <rPr>
        <b/>
        <sz val="9"/>
        <rFont val="Arial"/>
        <family val="2"/>
        <charset val="238"/>
      </rPr>
      <t>15%</t>
    </r>
    <r>
      <rPr>
        <sz val="9"/>
        <rFont val="Arial"/>
        <family val="2"/>
        <charset val="238"/>
      </rPr>
      <t xml:space="preserve"> roztwór mannitolu</t>
    </r>
  </si>
  <si>
    <r>
      <rPr>
        <b/>
        <sz val="9"/>
        <rFont val="Arial"/>
        <family val="2"/>
        <charset val="238"/>
      </rPr>
      <t>20%</t>
    </r>
    <r>
      <rPr>
        <sz val="9"/>
        <rFont val="Arial"/>
        <family val="2"/>
        <charset val="238"/>
      </rPr>
      <t xml:space="preserve"> roztwór mannitolu</t>
    </r>
  </si>
  <si>
    <r>
      <t xml:space="preserve">Roztwór chlorku potasu </t>
    </r>
    <r>
      <rPr>
        <b/>
        <sz val="9"/>
        <rFont val="Arial"/>
        <family val="2"/>
        <charset val="238"/>
      </rPr>
      <t xml:space="preserve">3g/l </t>
    </r>
    <r>
      <rPr>
        <sz val="9"/>
        <rFont val="Arial"/>
        <family val="2"/>
        <charset val="238"/>
      </rPr>
      <t>i chlorku sodu 9g/l</t>
    </r>
  </si>
  <si>
    <r>
      <t>roztwór chlorku potasu</t>
    </r>
    <r>
      <rPr>
        <b/>
        <sz val="9"/>
        <rFont val="Arial"/>
        <family val="2"/>
        <charset val="238"/>
      </rPr>
      <t xml:space="preserve"> 3g/l </t>
    </r>
    <r>
      <rPr>
        <sz val="9"/>
        <rFont val="Arial"/>
        <family val="2"/>
        <charset val="238"/>
      </rPr>
      <t>i glukozy 50g/l
(20mmol K/500ml roztworu)</t>
    </r>
  </si>
  <si>
    <r>
      <t xml:space="preserve">fiolka
</t>
    </r>
    <r>
      <rPr>
        <i/>
        <sz val="10"/>
        <rFont val="Arial"/>
        <family val="2"/>
        <charset val="238"/>
      </rPr>
      <t>(wymagane bezpłatne dostarczenie dostosowanych do podawania produktu igieł i strzykawek (w ilości min po 100 szt./1 op produktu) oraz przyrządów typu spike (w ilości min 10 szt. /1 op produktu).</t>
    </r>
  </si>
  <si>
    <t>Heparegen</t>
  </si>
  <si>
    <t>Timonacic</t>
  </si>
  <si>
    <t>Insulatard</t>
  </si>
  <si>
    <t xml:space="preserve"> Dokonaną zmianę należy wyraźnie oznaczyć w formularzu asortymentowo - ilościowym.</t>
  </si>
  <si>
    <t xml:space="preserve">3. Zamawiający oczekuje produktów o statusie produktu leczniczego. </t>
  </si>
  <si>
    <t>Wyjątek stanowią substancje, dla których nie występują preparaty o tym statusie na rynku polskim.</t>
  </si>
  <si>
    <t>c) wielkość handlowego opakowania zbiorczego.</t>
  </si>
  <si>
    <t>c) wielkość opakowania, rodzaj opakowania.</t>
  </si>
  <si>
    <t>Cefuroxime
(trwałość roztworu po sporządzeniu 24 godz. w temperaturze 2-8°C)</t>
  </si>
  <si>
    <t>Ceftazidime 
(produkt zarejestrowany do stosowania poniżej 3 m.ż., trwałość roztworu po sporządzeniu 24 godz. temperaturze 2-8°C)</t>
  </si>
  <si>
    <t>50g-55g</t>
  </si>
  <si>
    <t>roztwór do wstrzykiwań lub infuzji</t>
  </si>
  <si>
    <t>Dexak</t>
  </si>
  <si>
    <t>Dexpanthenol</t>
  </si>
  <si>
    <t xml:space="preserve"> 7,5mg/amp - strzyk.</t>
  </si>
  <si>
    <t>15mg/amp - strzyk.</t>
  </si>
  <si>
    <t>25mg/amp - strzyk.</t>
  </si>
  <si>
    <t>30mg/amp - strzyk.</t>
  </si>
  <si>
    <t xml:space="preserve">Załącznik nr 2 </t>
  </si>
  <si>
    <t>GNAK</t>
  </si>
  <si>
    <r>
      <t xml:space="preserve">Płyn do infuzji 
z zawartością </t>
    </r>
    <r>
      <rPr>
        <b/>
        <sz val="9"/>
        <rFont val="Arial"/>
        <family val="2"/>
        <charset val="238"/>
      </rPr>
      <t>glukozy</t>
    </r>
    <r>
      <rPr>
        <sz val="9"/>
        <rFont val="Arial"/>
        <family val="2"/>
        <charset val="238"/>
      </rPr>
      <t xml:space="preserve"> (50g/l) oraz </t>
    </r>
    <r>
      <rPr>
        <b/>
        <sz val="9"/>
        <rFont val="Arial"/>
        <family val="2"/>
        <charset val="238"/>
      </rPr>
      <t>elektrolitów</t>
    </r>
    <r>
      <rPr>
        <sz val="9"/>
        <rFont val="Arial"/>
        <family val="2"/>
        <charset val="238"/>
      </rPr>
      <t>: 
- sodu (40mmol/l),
- potasu (20mmol/l)
- magnezu (1,5mmol/l)</t>
    </r>
  </si>
  <si>
    <t>Formularz asortymentowo-ilościowy</t>
  </si>
  <si>
    <t>1</t>
  </si>
  <si>
    <t>38</t>
  </si>
  <si>
    <t>37</t>
  </si>
  <si>
    <t>36</t>
  </si>
  <si>
    <t>35</t>
  </si>
  <si>
    <t>34</t>
  </si>
  <si>
    <t>33</t>
  </si>
  <si>
    <t>32</t>
  </si>
  <si>
    <t>31</t>
  </si>
  <si>
    <t>30</t>
  </si>
  <si>
    <t>29</t>
  </si>
  <si>
    <t>28</t>
  </si>
  <si>
    <t>27</t>
  </si>
  <si>
    <t>26</t>
  </si>
  <si>
    <t>25</t>
  </si>
  <si>
    <t>24</t>
  </si>
  <si>
    <t>23</t>
  </si>
  <si>
    <t>22</t>
  </si>
  <si>
    <t>21</t>
  </si>
  <si>
    <t>20</t>
  </si>
  <si>
    <t>19</t>
  </si>
  <si>
    <t>18</t>
  </si>
  <si>
    <t>17</t>
  </si>
  <si>
    <t>16</t>
  </si>
  <si>
    <t>15</t>
  </si>
  <si>
    <t>14</t>
  </si>
  <si>
    <t>13</t>
  </si>
  <si>
    <t>12</t>
  </si>
  <si>
    <t>11</t>
  </si>
  <si>
    <t>10</t>
  </si>
  <si>
    <t>9</t>
  </si>
  <si>
    <t>8</t>
  </si>
  <si>
    <t>7</t>
  </si>
  <si>
    <t>6</t>
  </si>
  <si>
    <t>5</t>
  </si>
  <si>
    <t>4</t>
  </si>
  <si>
    <t>3</t>
  </si>
  <si>
    <t>2</t>
  </si>
  <si>
    <t>Opis przedmiotu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</si>
</sst>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;[Red]#,##0.00"/>
    <numFmt numFmtId="166" formatCode="#,##0;[Red]#,##0"/>
    <numFmt numFmtId="167" formatCode="0.000%"/>
  </numFmts>
  <fonts count="53">
    <font>
      <sz val="11"/>
      <color rgb="FF000000"/>
      <name val="Calibri"/>
      <family val="2"/>
      <charset val="1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1"/>
    </font>
    <font>
      <b/>
      <sz val="10"/>
      <color indexed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name val="Arial CE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Calibri"/>
      <family val="2"/>
      <charset val="1"/>
    </font>
    <font>
      <b/>
      <sz val="8"/>
      <color rgb="FF000000"/>
      <name val="Calibri"/>
      <family val="2"/>
      <charset val="1"/>
    </font>
    <font>
      <b/>
      <sz val="8"/>
      <color indexed="8"/>
      <name val="Arial"/>
      <family val="2"/>
      <charset val="238"/>
    </font>
    <font>
      <b/>
      <sz val="9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u/>
      <sz val="9"/>
      <name val="Arial"/>
      <family val="2"/>
      <charset val="238"/>
    </font>
    <font>
      <b/>
      <u/>
      <sz val="9"/>
      <color rgb="FF000000"/>
      <name val="Arial"/>
      <family val="2"/>
      <charset val="238"/>
    </font>
    <font>
      <sz val="8"/>
      <name val="Calibri"/>
      <family val="2"/>
      <charset val="1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color rgb="FF000000"/>
      <name val="Arial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i/>
      <u/>
      <sz val="10"/>
      <name val="Arial"/>
      <family val="2"/>
      <charset val="238"/>
    </font>
    <font>
      <strike/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bscript"/>
      <sz val="10"/>
      <name val="Arial"/>
      <family val="2"/>
      <charset val="238"/>
    </font>
    <font>
      <sz val="9"/>
      <name val="Arial CE"/>
      <charset val="238"/>
    </font>
    <font>
      <i/>
      <sz val="10"/>
      <name val="Arial"/>
      <family val="2"/>
      <charset val="238"/>
    </font>
    <font>
      <sz val="10"/>
      <name val="Calibri Light"/>
      <family val="2"/>
      <charset val="238"/>
    </font>
    <font>
      <sz val="8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rgb="FFF2F2F2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rgb="FFF2F2F2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56">
    <xf numFmtId="0" fontId="0" fillId="0" borderId="0"/>
    <xf numFmtId="0" fontId="9" fillId="0" borderId="0"/>
    <xf numFmtId="0" fontId="9" fillId="0" borderId="0"/>
    <xf numFmtId="0" fontId="9" fillId="0" borderId="0"/>
    <xf numFmtId="0" fontId="2" fillId="0" borderId="0"/>
    <xf numFmtId="164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7" fillId="0" borderId="0"/>
    <xf numFmtId="0" fontId="18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6" fillId="0" borderId="0"/>
    <xf numFmtId="0" fontId="9" fillId="0" borderId="0"/>
    <xf numFmtId="0" fontId="15" fillId="0" borderId="0"/>
    <xf numFmtId="0" fontId="1" fillId="0" borderId="0"/>
    <xf numFmtId="0" fontId="1" fillId="0" borderId="0"/>
    <xf numFmtId="0" fontId="9" fillId="0" borderId="0"/>
    <xf numFmtId="0" fontId="7" fillId="0" borderId="0"/>
    <xf numFmtId="0" fontId="7" fillId="0" borderId="0"/>
    <xf numFmtId="0" fontId="15" fillId="0" borderId="0"/>
    <xf numFmtId="0" fontId="1" fillId="0" borderId="0"/>
    <xf numFmtId="0" fontId="7" fillId="0" borderId="0"/>
    <xf numFmtId="0" fontId="7" fillId="0" borderId="0"/>
    <xf numFmtId="0" fontId="19" fillId="0" borderId="0"/>
    <xf numFmtId="0" fontId="9" fillId="0" borderId="0"/>
    <xf numFmtId="0" fontId="15" fillId="0" borderId="0"/>
    <xf numFmtId="0" fontId="1" fillId="0" borderId="0"/>
    <xf numFmtId="0" fontId="19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" fillId="0" borderId="0"/>
    <xf numFmtId="0" fontId="19" fillId="0" borderId="0"/>
  </cellStyleXfs>
  <cellXfs count="425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4" borderId="0" xfId="0" applyFont="1" applyFill="1"/>
    <xf numFmtId="0" fontId="7" fillId="0" borderId="0" xfId="0" applyFont="1"/>
    <xf numFmtId="0" fontId="4" fillId="0" borderId="0" xfId="0" applyFont="1" applyAlignment="1">
      <alignment horizontal="center" vertical="center" wrapText="1"/>
    </xf>
    <xf numFmtId="0" fontId="15" fillId="0" borderId="0" xfId="4" applyFont="1" applyAlignment="1">
      <alignment horizontal="right"/>
    </xf>
    <xf numFmtId="0" fontId="11" fillId="0" borderId="0" xfId="0" applyFont="1"/>
    <xf numFmtId="0" fontId="8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1" fillId="0" borderId="0" xfId="1" applyFont="1"/>
    <xf numFmtId="0" fontId="24" fillId="0" borderId="0" xfId="0" applyFont="1"/>
    <xf numFmtId="0" fontId="25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 vertical="center"/>
    </xf>
    <xf numFmtId="0" fontId="20" fillId="0" borderId="0" xfId="1" applyFont="1"/>
    <xf numFmtId="0" fontId="22" fillId="0" borderId="0" xfId="0" applyFont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center" vertical="center" wrapText="1"/>
    </xf>
    <xf numFmtId="165" fontId="27" fillId="2" borderId="1" xfId="0" applyNumberFormat="1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3" borderId="3" xfId="2" applyFont="1" applyFill="1" applyBorder="1" applyAlignment="1">
      <alignment horizontal="center" vertical="center" wrapText="1"/>
    </xf>
    <xf numFmtId="0" fontId="27" fillId="0" borderId="1" xfId="2" applyFont="1" applyBorder="1" applyAlignment="1">
      <alignment horizontal="center" vertical="center" wrapText="1"/>
    </xf>
    <xf numFmtId="165" fontId="10" fillId="0" borderId="1" xfId="2" applyNumberFormat="1" applyFont="1" applyBorder="1" applyAlignment="1">
      <alignment horizontal="center" vertical="center" wrapText="1"/>
    </xf>
    <xf numFmtId="9" fontId="10" fillId="0" borderId="1" xfId="2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0" fillId="0" borderId="0" xfId="1" applyFont="1" applyAlignment="1">
      <alignment horizontal="left"/>
    </xf>
    <xf numFmtId="0" fontId="11" fillId="0" borderId="0" xfId="0" applyFont="1" applyAlignment="1">
      <alignment horizontal="left"/>
    </xf>
    <xf numFmtId="14" fontId="11" fillId="0" borderId="0" xfId="0" applyNumberFormat="1" applyFont="1" applyAlignment="1">
      <alignment horizontal="left"/>
    </xf>
    <xf numFmtId="0" fontId="27" fillId="0" borderId="0" xfId="1" applyFont="1" applyAlignment="1">
      <alignment horizontal="center" vertical="center"/>
    </xf>
    <xf numFmtId="0" fontId="27" fillId="0" borderId="0" xfId="0" applyFont="1" applyAlignment="1">
      <alignment horizontal="left" wrapText="1"/>
    </xf>
    <xf numFmtId="0" fontId="10" fillId="0" borderId="1" xfId="51" applyFont="1" applyBorder="1" applyAlignment="1">
      <alignment horizontal="center" vertical="center" wrapText="1"/>
    </xf>
    <xf numFmtId="0" fontId="11" fillId="0" borderId="1" xfId="51" applyFont="1" applyBorder="1" applyAlignment="1">
      <alignment horizontal="center" vertical="center" wrapText="1"/>
    </xf>
    <xf numFmtId="0" fontId="8" fillId="0" borderId="0" xfId="0" applyFont="1"/>
    <xf numFmtId="0" fontId="29" fillId="0" borderId="1" xfId="2" applyFont="1" applyBorder="1" applyAlignment="1">
      <alignment horizontal="center" vertical="center" wrapText="1"/>
    </xf>
    <xf numFmtId="0" fontId="30" fillId="0" borderId="1" xfId="51" applyFont="1" applyBorder="1" applyAlignment="1">
      <alignment horizontal="center" vertical="center"/>
    </xf>
    <xf numFmtId="0" fontId="29" fillId="0" borderId="1" xfId="51" applyFont="1" applyBorder="1" applyAlignment="1">
      <alignment horizontal="center" vertical="center" wrapText="1"/>
    </xf>
    <xf numFmtId="0" fontId="30" fillId="0" borderId="1" xfId="51" applyFont="1" applyBorder="1" applyAlignment="1">
      <alignment horizontal="center" vertical="center" wrapText="1"/>
    </xf>
    <xf numFmtId="10" fontId="30" fillId="0" borderId="1" xfId="51" applyNumberFormat="1" applyFont="1" applyBorder="1" applyAlignment="1">
      <alignment horizontal="center" vertical="center" wrapText="1"/>
    </xf>
    <xf numFmtId="0" fontId="11" fillId="0" borderId="1" xfId="51" applyFont="1" applyBorder="1" applyAlignment="1">
      <alignment horizontal="center" vertical="center"/>
    </xf>
    <xf numFmtId="0" fontId="10" fillId="5" borderId="1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 wrapText="1"/>
    </xf>
    <xf numFmtId="0" fontId="29" fillId="3" borderId="1" xfId="2" applyFont="1" applyFill="1" applyBorder="1" applyAlignment="1">
      <alignment horizontal="center" vertical="center" wrapText="1"/>
    </xf>
    <xf numFmtId="0" fontId="10" fillId="3" borderId="1" xfId="51" applyFont="1" applyFill="1" applyBorder="1" applyAlignment="1">
      <alignment horizontal="center" vertical="center" wrapText="1"/>
    </xf>
    <xf numFmtId="2" fontId="10" fillId="0" borderId="1" xfId="51" applyNumberFormat="1" applyFont="1" applyBorder="1" applyAlignment="1">
      <alignment horizontal="center" vertical="center"/>
    </xf>
    <xf numFmtId="9" fontId="10" fillId="3" borderId="1" xfId="2" applyNumberFormat="1" applyFont="1" applyFill="1" applyBorder="1" applyAlignment="1">
      <alignment horizontal="center" vertical="center" wrapText="1"/>
    </xf>
    <xf numFmtId="0" fontId="10" fillId="6" borderId="1" xfId="2" applyFont="1" applyFill="1" applyBorder="1" applyAlignment="1">
      <alignment horizontal="center" vertical="center" wrapText="1"/>
    </xf>
    <xf numFmtId="0" fontId="12" fillId="6" borderId="1" xfId="2" applyFont="1" applyFill="1" applyBorder="1" applyAlignment="1">
      <alignment horizontal="center" vertical="center" wrapText="1"/>
    </xf>
    <xf numFmtId="0" fontId="11" fillId="3" borderId="1" xfId="51" applyFont="1" applyFill="1" applyBorder="1" applyAlignment="1">
      <alignment horizontal="center" vertical="center"/>
    </xf>
    <xf numFmtId="0" fontId="10" fillId="3" borderId="1" xfId="51" applyFont="1" applyFill="1" applyBorder="1" applyAlignment="1">
      <alignment horizontal="center" wrapText="1"/>
    </xf>
    <xf numFmtId="0" fontId="11" fillId="3" borderId="1" xfId="51" applyFont="1" applyFill="1" applyBorder="1" applyAlignment="1">
      <alignment horizontal="center"/>
    </xf>
    <xf numFmtId="0" fontId="11" fillId="4" borderId="1" xfId="51" applyFont="1" applyFill="1" applyBorder="1" applyAlignment="1">
      <alignment horizontal="center"/>
    </xf>
    <xf numFmtId="0" fontId="10" fillId="0" borderId="1" xfId="51" applyFont="1" applyBorder="1" applyAlignment="1">
      <alignment horizontal="center" vertical="center"/>
    </xf>
    <xf numFmtId="2" fontId="11" fillId="0" borderId="1" xfId="51" applyNumberFormat="1" applyFont="1" applyBorder="1" applyAlignment="1">
      <alignment horizontal="center" vertical="center"/>
    </xf>
    <xf numFmtId="10" fontId="10" fillId="3" borderId="1" xfId="51" applyNumberFormat="1" applyFont="1" applyFill="1" applyBorder="1" applyAlignment="1">
      <alignment horizontal="center" vertical="center" wrapText="1"/>
    </xf>
    <xf numFmtId="167" fontId="10" fillId="3" borderId="1" xfId="51" applyNumberFormat="1" applyFont="1" applyFill="1" applyBorder="1" applyAlignment="1">
      <alignment horizontal="center" vertical="center" wrapText="1"/>
    </xf>
    <xf numFmtId="0" fontId="29" fillId="3" borderId="1" xfId="51" applyFont="1" applyFill="1" applyBorder="1" applyAlignment="1">
      <alignment horizontal="center" vertical="center" wrapText="1"/>
    </xf>
    <xf numFmtId="9" fontId="30" fillId="3" borderId="1" xfId="51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51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10" fillId="3" borderId="2" xfId="2" applyFont="1" applyFill="1" applyBorder="1" applyAlignment="1">
      <alignment horizontal="center" vertical="center" wrapText="1"/>
    </xf>
    <xf numFmtId="0" fontId="10" fillId="3" borderId="2" xfId="51" applyFont="1" applyFill="1" applyBorder="1" applyAlignment="1">
      <alignment horizontal="center" vertical="center" wrapText="1"/>
    </xf>
    <xf numFmtId="0" fontId="10" fillId="5" borderId="2" xfId="2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5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30" fillId="3" borderId="2" xfId="51" applyFont="1" applyFill="1" applyBorder="1" applyAlignment="1">
      <alignment horizontal="center"/>
    </xf>
    <xf numFmtId="0" fontId="10" fillId="0" borderId="2" xfId="2" applyFont="1" applyBorder="1" applyAlignment="1">
      <alignment horizontal="center" vertical="center" wrapText="1"/>
    </xf>
    <xf numFmtId="0" fontId="10" fillId="3" borderId="4" xfId="2" applyFont="1" applyFill="1" applyBorder="1" applyAlignment="1">
      <alignment horizontal="center" vertical="center" wrapText="1"/>
    </xf>
    <xf numFmtId="0" fontId="10" fillId="3" borderId="0" xfId="2" applyFont="1" applyFill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5" borderId="3" xfId="2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3" xfId="51" applyFont="1" applyBorder="1" applyAlignment="1">
      <alignment horizontal="center"/>
    </xf>
    <xf numFmtId="0" fontId="30" fillId="3" borderId="3" xfId="51" applyFont="1" applyFill="1" applyBorder="1" applyAlignment="1">
      <alignment horizontal="center" vertical="center" wrapText="1"/>
    </xf>
    <xf numFmtId="0" fontId="27" fillId="0" borderId="3" xfId="2" applyFont="1" applyBorder="1" applyAlignment="1">
      <alignment horizontal="center" vertical="center" wrapText="1"/>
    </xf>
    <xf numFmtId="0" fontId="27" fillId="0" borderId="2" xfId="2" applyFont="1" applyBorder="1" applyAlignment="1">
      <alignment horizontal="center" vertical="center" wrapText="1"/>
    </xf>
    <xf numFmtId="0" fontId="8" fillId="0" borderId="2" xfId="51" applyFont="1" applyBorder="1" applyAlignment="1">
      <alignment horizontal="center"/>
    </xf>
    <xf numFmtId="0" fontId="27" fillId="0" borderId="7" xfId="2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7" fillId="2" borderId="1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0" fillId="0" borderId="1" xfId="1" applyFont="1" applyBorder="1"/>
    <xf numFmtId="49" fontId="10" fillId="0" borderId="1" xfId="3" applyNumberFormat="1" applyFont="1" applyBorder="1" applyAlignment="1">
      <alignment horizontal="left" vertical="center"/>
    </xf>
    <xf numFmtId="49" fontId="27" fillId="0" borderId="1" xfId="3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right"/>
    </xf>
    <xf numFmtId="0" fontId="27" fillId="0" borderId="1" xfId="1" applyFont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10" fontId="10" fillId="0" borderId="1" xfId="2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center" wrapText="1"/>
    </xf>
    <xf numFmtId="0" fontId="27" fillId="0" borderId="1" xfId="2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5" fontId="10" fillId="0" borderId="1" xfId="2" applyNumberFormat="1" applyFont="1" applyFill="1" applyBorder="1" applyAlignment="1">
      <alignment horizontal="center" vertical="center" wrapText="1"/>
    </xf>
    <xf numFmtId="9" fontId="10" fillId="0" borderId="1" xfId="2" applyNumberFormat="1" applyFont="1" applyFill="1" applyBorder="1" applyAlignment="1">
      <alignment horizontal="center" vertical="center" wrapText="1"/>
    </xf>
    <xf numFmtId="49" fontId="34" fillId="0" borderId="0" xfId="3" applyNumberFormat="1" applyFont="1" applyAlignment="1">
      <alignment horizontal="left" vertical="center"/>
    </xf>
    <xf numFmtId="49" fontId="7" fillId="0" borderId="0" xfId="3" applyNumberFormat="1" applyFont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2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4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/>
    </xf>
    <xf numFmtId="9" fontId="5" fillId="0" borderId="0" xfId="52" applyFont="1" applyAlignment="1">
      <alignment horizontal="center"/>
    </xf>
    <xf numFmtId="2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2" fontId="34" fillId="0" borderId="0" xfId="0" applyNumberFormat="1" applyFont="1" applyAlignment="1">
      <alignment horizontal="center"/>
    </xf>
    <xf numFmtId="9" fontId="34" fillId="0" borderId="0" xfId="52" applyFont="1" applyAlignment="1">
      <alignment horizontal="center"/>
    </xf>
    <xf numFmtId="2" fontId="34" fillId="0" borderId="0" xfId="0" applyNumberFormat="1" applyFont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7" fillId="0" borderId="6" xfId="3" applyFont="1" applyBorder="1" applyAlignment="1">
      <alignment vertical="center" wrapText="1"/>
    </xf>
    <xf numFmtId="0" fontId="7" fillId="0" borderId="6" xfId="3" applyFont="1" applyBorder="1" applyAlignment="1">
      <alignment horizontal="center" vertical="center" wrapText="1"/>
    </xf>
    <xf numFmtId="0" fontId="7" fillId="0" borderId="6" xfId="3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166" fontId="34" fillId="0" borderId="1" xfId="0" applyNumberFormat="1" applyFont="1" applyBorder="1" applyAlignment="1">
      <alignment horizontal="center" vertical="center" wrapText="1"/>
    </xf>
    <xf numFmtId="165" fontId="37" fillId="0" borderId="1" xfId="1" applyNumberFormat="1" applyFont="1" applyBorder="1" applyAlignment="1">
      <alignment horizontal="center" vertical="center" wrapText="1"/>
    </xf>
    <xf numFmtId="2" fontId="34" fillId="0" borderId="1" xfId="1" applyNumberFormat="1" applyFont="1" applyBorder="1" applyAlignment="1">
      <alignment horizontal="center" vertical="center" wrapText="1"/>
    </xf>
    <xf numFmtId="9" fontId="34" fillId="0" borderId="1" xfId="52" applyFont="1" applyBorder="1" applyAlignment="1">
      <alignment horizontal="center" vertical="center" wrapText="1"/>
    </xf>
    <xf numFmtId="2" fontId="34" fillId="0" borderId="1" xfId="3" applyNumberFormat="1" applyFont="1" applyBorder="1" applyAlignment="1">
      <alignment horizontal="center" vertical="center"/>
    </xf>
    <xf numFmtId="0" fontId="7" fillId="0" borderId="0" xfId="3" applyFont="1" applyAlignment="1">
      <alignment vertical="center"/>
    </xf>
    <xf numFmtId="0" fontId="6" fillId="0" borderId="1" xfId="3" applyFont="1" applyBorder="1" applyAlignment="1">
      <alignment horizontal="center" vertical="center" wrapText="1"/>
    </xf>
    <xf numFmtId="0" fontId="7" fillId="0" borderId="1" xfId="3" applyFont="1" applyBorder="1" applyAlignment="1">
      <alignment vertical="center" wrapText="1"/>
    </xf>
    <xf numFmtId="0" fontId="7" fillId="0" borderId="1" xfId="3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66" fontId="34" fillId="0" borderId="1" xfId="1" applyNumberFormat="1" applyFont="1" applyBorder="1" applyAlignment="1">
      <alignment horizontal="center" vertical="center" wrapText="1"/>
    </xf>
    <xf numFmtId="0" fontId="7" fillId="0" borderId="1" xfId="3" applyFont="1" applyBorder="1" applyAlignment="1">
      <alignment horizontal="left" vertical="center" wrapText="1"/>
    </xf>
    <xf numFmtId="0" fontId="28" fillId="0" borderId="1" xfId="3" applyFont="1" applyBorder="1" applyAlignment="1">
      <alignment vertical="center" wrapText="1"/>
    </xf>
    <xf numFmtId="0" fontId="34" fillId="0" borderId="0" xfId="3" applyFont="1" applyAlignment="1">
      <alignment vertical="center"/>
    </xf>
    <xf numFmtId="0" fontId="34" fillId="0" borderId="0" xfId="3" applyFont="1"/>
    <xf numFmtId="0" fontId="6" fillId="0" borderId="2" xfId="1" applyFont="1" applyBorder="1" applyAlignment="1">
      <alignment horizontal="center" vertical="center" wrapText="1"/>
    </xf>
    <xf numFmtId="0" fontId="7" fillId="0" borderId="0" xfId="3" applyFont="1"/>
    <xf numFmtId="0" fontId="6" fillId="0" borderId="1" xfId="0" applyFont="1" applyBorder="1" applyAlignment="1">
      <alignment horizontal="center" vertical="center"/>
    </xf>
    <xf numFmtId="0" fontId="6" fillId="0" borderId="0" xfId="3" applyFont="1"/>
    <xf numFmtId="0" fontId="34" fillId="0" borderId="1" xfId="2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2" fontId="34" fillId="0" borderId="1" xfId="0" applyNumberFormat="1" applyFont="1" applyBorder="1" applyAlignment="1">
      <alignment horizontal="center" vertical="center"/>
    </xf>
    <xf numFmtId="9" fontId="34" fillId="0" borderId="1" xfId="52" applyFont="1" applyBorder="1" applyAlignment="1">
      <alignment horizontal="center" vertical="center"/>
    </xf>
    <xf numFmtId="0" fontId="38" fillId="0" borderId="0" xfId="1" applyFont="1"/>
    <xf numFmtId="165" fontId="39" fillId="0" borderId="0" xfId="1" applyNumberFormat="1" applyFont="1"/>
    <xf numFmtId="2" fontId="39" fillId="0" borderId="0" xfId="1" applyNumberFormat="1" applyFont="1"/>
    <xf numFmtId="9" fontId="39" fillId="0" borderId="0" xfId="52" applyFont="1"/>
    <xf numFmtId="2" fontId="39" fillId="0" borderId="0" xfId="1" applyNumberFormat="1" applyFont="1" applyAlignment="1">
      <alignment horizontal="center" vertical="center"/>
    </xf>
    <xf numFmtId="0" fontId="7" fillId="0" borderId="0" xfId="1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2" fontId="7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9" fontId="7" fillId="0" borderId="0" xfId="52" applyFont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0" fontId="7" fillId="0" borderId="1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7" fillId="0" borderId="1" xfId="2" applyFont="1" applyBorder="1" applyAlignment="1">
      <alignment horizontal="left" vertical="center" wrapText="1"/>
    </xf>
    <xf numFmtId="0" fontId="35" fillId="0" borderId="1" xfId="2" applyFont="1" applyBorder="1" applyAlignment="1">
      <alignment horizontal="center" vertical="center" wrapText="1"/>
    </xf>
    <xf numFmtId="2" fontId="37" fillId="0" borderId="1" xfId="2" applyNumberFormat="1" applyFont="1" applyBorder="1" applyAlignment="1">
      <alignment horizontal="center" vertical="center" wrapText="1"/>
    </xf>
    <xf numFmtId="2" fontId="34" fillId="0" borderId="1" xfId="2" applyNumberFormat="1" applyFont="1" applyBorder="1" applyAlignment="1">
      <alignment horizontal="center" vertical="center" wrapText="1"/>
    </xf>
    <xf numFmtId="9" fontId="7" fillId="0" borderId="1" xfId="52" applyFont="1" applyBorder="1" applyAlignment="1">
      <alignment horizontal="center" vertical="center"/>
    </xf>
    <xf numFmtId="0" fontId="7" fillId="0" borderId="1" xfId="2" applyFont="1" applyBorder="1" applyAlignment="1">
      <alignment vertical="center" wrapText="1"/>
    </xf>
    <xf numFmtId="9" fontId="9" fillId="0" borderId="0" xfId="52" applyFont="1"/>
    <xf numFmtId="0" fontId="7" fillId="0" borderId="0" xfId="1" applyFont="1" applyAlignment="1">
      <alignment horizontal="left"/>
    </xf>
    <xf numFmtId="2" fontId="5" fillId="0" borderId="1" xfId="0" applyNumberFormat="1" applyFont="1" applyBorder="1"/>
    <xf numFmtId="2" fontId="34" fillId="0" borderId="1" xfId="52" applyNumberFormat="1" applyFont="1" applyBorder="1" applyAlignment="1">
      <alignment horizontal="center" vertical="center"/>
    </xf>
    <xf numFmtId="0" fontId="34" fillId="0" borderId="0" xfId="1" applyFont="1" applyAlignment="1">
      <alignment horizontal="center" vertical="center"/>
    </xf>
    <xf numFmtId="0" fontId="27" fillId="0" borderId="0" xfId="1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5" fillId="0" borderId="0" xfId="0" applyFont="1" applyAlignment="1">
      <alignment horizontal="left"/>
    </xf>
    <xf numFmtId="0" fontId="40" fillId="0" borderId="0" xfId="1" applyFont="1" applyAlignment="1">
      <alignment horizontal="center" vertical="center" wrapText="1"/>
    </xf>
    <xf numFmtId="0" fontId="34" fillId="0" borderId="0" xfId="1" applyFont="1" applyAlignment="1">
      <alignment vertical="center" wrapText="1"/>
    </xf>
    <xf numFmtId="0" fontId="9" fillId="0" borderId="0" xfId="1" applyFont="1"/>
    <xf numFmtId="0" fontId="9" fillId="0" borderId="0" xfId="1" applyFont="1" applyAlignment="1">
      <alignment wrapText="1"/>
    </xf>
    <xf numFmtId="0" fontId="9" fillId="0" borderId="0" xfId="1" applyFont="1" applyAlignment="1">
      <alignment horizontal="center"/>
    </xf>
    <xf numFmtId="165" fontId="9" fillId="0" borderId="0" xfId="1" applyNumberFormat="1" applyFont="1"/>
    <xf numFmtId="165" fontId="34" fillId="0" borderId="0" xfId="1" applyNumberFormat="1" applyFont="1" applyAlignment="1">
      <alignment horizontal="center" vertical="center"/>
    </xf>
    <xf numFmtId="0" fontId="41" fillId="0" borderId="0" xfId="1" applyFont="1"/>
    <xf numFmtId="0" fontId="34" fillId="2" borderId="1" xfId="0" applyFont="1" applyFill="1" applyBorder="1" applyAlignment="1">
      <alignment horizontal="center" vertical="center" wrapText="1"/>
    </xf>
    <xf numFmtId="0" fontId="34" fillId="2" borderId="2" xfId="0" applyFont="1" applyFill="1" applyBorder="1" applyAlignment="1">
      <alignment horizontal="center" vertical="center" wrapText="1"/>
    </xf>
    <xf numFmtId="0" fontId="3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4" fillId="2" borderId="1" xfId="1" applyFont="1" applyFill="1" applyBorder="1" applyAlignment="1">
      <alignment horizontal="center" vertical="center" wrapText="1"/>
    </xf>
    <xf numFmtId="165" fontId="34" fillId="2" borderId="1" xfId="0" applyNumberFormat="1" applyFont="1" applyFill="1" applyBorder="1" applyAlignment="1">
      <alignment horizontal="center" vertical="center" wrapText="1"/>
    </xf>
    <xf numFmtId="0" fontId="34" fillId="0" borderId="2" xfId="2" applyFont="1" applyBorder="1" applyAlignment="1">
      <alignment horizontal="center" vertical="center" wrapText="1"/>
    </xf>
    <xf numFmtId="165" fontId="7" fillId="0" borderId="1" xfId="2" applyNumberFormat="1" applyFont="1" applyBorder="1" applyAlignment="1">
      <alignment horizontal="center" vertical="center" wrapText="1"/>
    </xf>
    <xf numFmtId="9" fontId="7" fillId="0" borderId="1" xfId="2" applyNumberFormat="1" applyFont="1" applyBorder="1" applyAlignment="1">
      <alignment horizontal="center" vertical="center" wrapText="1"/>
    </xf>
    <xf numFmtId="0" fontId="34" fillId="0" borderId="1" xfId="1" applyFont="1" applyBorder="1" applyAlignment="1">
      <alignment horizontal="center"/>
    </xf>
    <xf numFmtId="0" fontId="34" fillId="0" borderId="2" xfId="0" applyFont="1" applyBorder="1" applyAlignment="1">
      <alignment horizontal="center" vertical="center"/>
    </xf>
    <xf numFmtId="0" fontId="34" fillId="0" borderId="1" xfId="1" applyFont="1" applyBorder="1" applyAlignment="1">
      <alignment horizontal="center" wrapText="1"/>
    </xf>
    <xf numFmtId="165" fontId="34" fillId="0" borderId="1" xfId="1" applyNumberFormat="1" applyFont="1" applyBorder="1" applyAlignment="1">
      <alignment horizontal="center"/>
    </xf>
    <xf numFmtId="165" fontId="34" fillId="0" borderId="1" xfId="1" applyNumberFormat="1" applyFont="1" applyBorder="1" applyAlignment="1">
      <alignment horizontal="center" vertical="center"/>
    </xf>
    <xf numFmtId="0" fontId="34" fillId="0" borderId="1" xfId="1" applyFont="1" applyBorder="1" applyAlignment="1">
      <alignment horizontal="center" vertical="center"/>
    </xf>
    <xf numFmtId="0" fontId="7" fillId="0" borderId="0" xfId="1" applyFont="1" applyAlignment="1">
      <alignment horizontal="left" wrapText="1"/>
    </xf>
    <xf numFmtId="0" fontId="43" fillId="0" borderId="0" xfId="0" applyFont="1"/>
    <xf numFmtId="0" fontId="43" fillId="0" borderId="0" xfId="0" applyFont="1" applyAlignment="1">
      <alignment horizontal="right"/>
    </xf>
    <xf numFmtId="0" fontId="44" fillId="0" borderId="0" xfId="0" applyFont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165" fontId="7" fillId="0" borderId="1" xfId="1" applyNumberFormat="1" applyFont="1" applyBorder="1" applyAlignment="1">
      <alignment horizontal="center" vertical="center"/>
    </xf>
    <xf numFmtId="9" fontId="7" fillId="0" borderId="1" xfId="1" applyNumberFormat="1" applyFont="1" applyBorder="1" applyAlignment="1">
      <alignment horizontal="center" vertical="center"/>
    </xf>
    <xf numFmtId="0" fontId="34" fillId="0" borderId="0" xfId="0" applyFont="1" applyAlignment="1">
      <alignment vertical="center" wrapText="1"/>
    </xf>
    <xf numFmtId="0" fontId="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7" fillId="0" borderId="2" xfId="2" applyFont="1" applyBorder="1" applyAlignment="1">
      <alignment horizontal="center" vertical="center" wrapText="1"/>
    </xf>
    <xf numFmtId="0" fontId="7" fillId="3" borderId="3" xfId="2" applyFont="1" applyFill="1" applyBorder="1" applyAlignment="1">
      <alignment horizontal="center" vertical="center" wrapText="1"/>
    </xf>
    <xf numFmtId="9" fontId="7" fillId="3" borderId="1" xfId="2" applyNumberFormat="1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165" fontId="34" fillId="0" borderId="1" xfId="0" applyNumberFormat="1" applyFont="1" applyBorder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165" fontId="7" fillId="0" borderId="0" xfId="1" applyNumberFormat="1" applyFont="1" applyAlignment="1">
      <alignment horizontal="center" vertical="center"/>
    </xf>
    <xf numFmtId="0" fontId="34" fillId="0" borderId="0" xfId="1" applyFont="1"/>
    <xf numFmtId="0" fontId="7" fillId="0" borderId="0" xfId="1" applyFont="1" applyAlignment="1">
      <alignment vertical="center"/>
    </xf>
    <xf numFmtId="0" fontId="7" fillId="0" borderId="5" xfId="1" applyFont="1" applyBorder="1" applyAlignment="1">
      <alignment horizontal="center" vertical="center"/>
    </xf>
    <xf numFmtId="0" fontId="34" fillId="0" borderId="1" xfId="1" applyFont="1" applyBorder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 wrapText="1"/>
    </xf>
    <xf numFmtId="9" fontId="7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4" fillId="0" borderId="0" xfId="1" applyFont="1" applyAlignment="1">
      <alignment horizontal="center"/>
    </xf>
    <xf numFmtId="0" fontId="34" fillId="0" borderId="0" xfId="1" applyFont="1" applyAlignment="1">
      <alignment horizontal="center" vertical="center" wrapText="1"/>
    </xf>
    <xf numFmtId="2" fontId="9" fillId="0" borderId="0" xfId="1" applyNumberFormat="1" applyFont="1"/>
    <xf numFmtId="2" fontId="9" fillId="0" borderId="0" xfId="1" applyNumberFormat="1" applyFont="1" applyAlignment="1">
      <alignment horizontal="center"/>
    </xf>
    <xf numFmtId="0" fontId="34" fillId="0" borderId="0" xfId="1" applyFont="1" applyAlignment="1">
      <alignment horizontal="left" vertical="center" wrapText="1"/>
    </xf>
    <xf numFmtId="0" fontId="7" fillId="0" borderId="0" xfId="1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28" fillId="0" borderId="1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34" fillId="0" borderId="6" xfId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5" fontId="34" fillId="0" borderId="1" xfId="1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0" fillId="0" borderId="0" xfId="1" applyFont="1" applyAlignment="1">
      <alignment horizontal="center" vertical="center" wrapText="1"/>
    </xf>
    <xf numFmtId="0" fontId="10" fillId="0" borderId="5" xfId="1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49" fillId="0" borderId="0" xfId="1" applyFont="1"/>
    <xf numFmtId="0" fontId="27" fillId="0" borderId="0" xfId="0" applyFont="1" applyAlignment="1">
      <alignment horizontal="center" wrapText="1"/>
    </xf>
    <xf numFmtId="0" fontId="10" fillId="0" borderId="0" xfId="1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4" fillId="0" borderId="2" xfId="1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5" fillId="4" borderId="0" xfId="0" applyFont="1" applyFill="1"/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/>
    </xf>
    <xf numFmtId="0" fontId="34" fillId="4" borderId="1" xfId="1" applyFont="1" applyFill="1" applyBorder="1" applyAlignment="1">
      <alignment horizontal="center" vertical="center"/>
    </xf>
    <xf numFmtId="165" fontId="28" fillId="0" borderId="1" xfId="2" applyNumberFormat="1" applyFont="1" applyBorder="1" applyAlignment="1">
      <alignment horizontal="center" vertical="center" wrapText="1"/>
    </xf>
    <xf numFmtId="0" fontId="34" fillId="0" borderId="0" xfId="1" applyFont="1" applyAlignment="1">
      <alignment wrapText="1"/>
    </xf>
    <xf numFmtId="165" fontId="34" fillId="0" borderId="0" xfId="1" applyNumberFormat="1" applyFont="1"/>
    <xf numFmtId="0" fontId="34" fillId="0" borderId="0" xfId="1" applyFont="1" applyAlignment="1">
      <alignment horizontal="center" wrapText="1"/>
    </xf>
    <xf numFmtId="165" fontId="34" fillId="0" borderId="0" xfId="1" applyNumberFormat="1" applyFont="1" applyAlignment="1">
      <alignment horizontal="center"/>
    </xf>
    <xf numFmtId="0" fontId="7" fillId="0" borderId="0" xfId="1" applyFont="1" applyAlignment="1">
      <alignment wrapText="1"/>
    </xf>
    <xf numFmtId="0" fontId="7" fillId="0" borderId="0" xfId="1" applyFont="1" applyAlignment="1">
      <alignment horizontal="center" wrapText="1"/>
    </xf>
    <xf numFmtId="0" fontId="7" fillId="0" borderId="0" xfId="1" applyFont="1" applyAlignment="1">
      <alignment horizontal="center"/>
    </xf>
    <xf numFmtId="165" fontId="7" fillId="0" borderId="0" xfId="1" applyNumberFormat="1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39" fillId="0" borderId="0" xfId="1" applyFont="1" applyAlignment="1">
      <alignment horizontal="center"/>
    </xf>
    <xf numFmtId="0" fontId="44" fillId="0" borderId="0" xfId="0" applyFont="1"/>
    <xf numFmtId="0" fontId="38" fillId="0" borderId="0" xfId="1" applyFont="1" applyAlignment="1">
      <alignment wrapText="1"/>
    </xf>
    <xf numFmtId="165" fontId="7" fillId="0" borderId="0" xfId="1" applyNumberFormat="1" applyFont="1" applyAlignment="1">
      <alignment horizontal="center"/>
    </xf>
    <xf numFmtId="0" fontId="7" fillId="0" borderId="3" xfId="1" applyFont="1" applyBorder="1" applyAlignment="1">
      <alignment horizontal="center" vertical="center"/>
    </xf>
    <xf numFmtId="0" fontId="34" fillId="0" borderId="5" xfId="1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7" fillId="0" borderId="0" xfId="0" applyFont="1" applyAlignment="1">
      <alignment vertical="center" wrapText="1"/>
    </xf>
    <xf numFmtId="0" fontId="7" fillId="0" borderId="0" xfId="1" applyFont="1" applyAlignment="1">
      <alignment horizontal="left" vertical="center" wrapText="1"/>
    </xf>
    <xf numFmtId="0" fontId="34" fillId="0" borderId="5" xfId="1" applyFont="1" applyBorder="1" applyAlignment="1">
      <alignment horizontal="center" vertical="center"/>
    </xf>
    <xf numFmtId="165" fontId="7" fillId="0" borderId="5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7" fillId="6" borderId="1" xfId="1" applyFont="1" applyFill="1" applyBorder="1" applyAlignment="1">
      <alignment horizontal="center" vertical="center" wrapText="1"/>
    </xf>
    <xf numFmtId="0" fontId="7" fillId="6" borderId="0" xfId="1" applyFont="1" applyFill="1" applyAlignment="1">
      <alignment horizontal="center" vertical="center" wrapText="1"/>
    </xf>
    <xf numFmtId="0" fontId="34" fillId="6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28" fillId="3" borderId="1" xfId="1" applyFont="1" applyFill="1" applyBorder="1" applyAlignment="1">
      <alignment horizontal="center" vertical="center" wrapText="1"/>
    </xf>
    <xf numFmtId="0" fontId="28" fillId="3" borderId="3" xfId="1" applyFont="1" applyFill="1" applyBorder="1" applyAlignment="1">
      <alignment horizontal="center" vertical="center" wrapText="1"/>
    </xf>
    <xf numFmtId="0" fontId="34" fillId="3" borderId="1" xfId="1" applyFont="1" applyFill="1" applyBorder="1" applyAlignment="1">
      <alignment horizontal="center" vertical="center" wrapText="1"/>
    </xf>
    <xf numFmtId="165" fontId="7" fillId="3" borderId="1" xfId="1" applyNumberFormat="1" applyFont="1" applyFill="1" applyBorder="1" applyAlignment="1">
      <alignment horizontal="center" vertical="center" wrapText="1"/>
    </xf>
    <xf numFmtId="9" fontId="7" fillId="3" borderId="1" xfId="1" applyNumberFormat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  <xf numFmtId="0" fontId="34" fillId="3" borderId="2" xfId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4" fillId="3" borderId="2" xfId="0" applyFont="1" applyFill="1" applyBorder="1" applyAlignment="1">
      <alignment horizontal="center" vertical="center" wrapText="1"/>
    </xf>
    <xf numFmtId="0" fontId="34" fillId="3" borderId="1" xfId="0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0" fontId="28" fillId="0" borderId="0" xfId="0" applyFont="1"/>
    <xf numFmtId="0" fontId="7" fillId="0" borderId="0" xfId="0" applyFont="1" applyAlignment="1">
      <alignment wrapText="1"/>
    </xf>
    <xf numFmtId="0" fontId="34" fillId="0" borderId="0" xfId="0" applyFont="1"/>
    <xf numFmtId="0" fontId="34" fillId="0" borderId="0" xfId="0" applyFont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51" fillId="0" borderId="0" xfId="0" applyFont="1"/>
    <xf numFmtId="10" fontId="7" fillId="3" borderId="1" xfId="1" applyNumberFormat="1" applyFont="1" applyFill="1" applyBorder="1" applyAlignment="1">
      <alignment horizontal="center" vertical="center" wrapText="1"/>
    </xf>
    <xf numFmtId="0" fontId="7" fillId="3" borderId="0" xfId="1" applyFont="1" applyFill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 wrapText="1"/>
    </xf>
    <xf numFmtId="0" fontId="34" fillId="3" borderId="3" xfId="1" applyFont="1" applyFill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9" fontId="4" fillId="0" borderId="0" xfId="50" applyFont="1"/>
    <xf numFmtId="2" fontId="4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9" fontId="4" fillId="0" borderId="1" xfId="5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9" fontId="5" fillId="0" borderId="1" xfId="50" applyFont="1" applyBorder="1" applyAlignment="1">
      <alignment horizontal="center" vertical="center"/>
    </xf>
    <xf numFmtId="0" fontId="5" fillId="0" borderId="1" xfId="0" applyFont="1" applyBorder="1"/>
    <xf numFmtId="0" fontId="5" fillId="0" borderId="0" xfId="0" applyFont="1" applyAlignment="1">
      <alignment horizontal="left" vertical="center"/>
    </xf>
    <xf numFmtId="2" fontId="5" fillId="0" borderId="0" xfId="0" applyNumberFormat="1" applyFont="1"/>
    <xf numFmtId="9" fontId="5" fillId="0" borderId="0" xfId="50" applyFont="1"/>
    <xf numFmtId="0" fontId="7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10" fillId="0" borderId="1" xfId="51" applyFont="1" applyFill="1" applyBorder="1" applyAlignment="1">
      <alignment horizontal="center" vertical="center" wrapText="1"/>
    </xf>
    <xf numFmtId="2" fontId="10" fillId="0" borderId="1" xfId="51" applyNumberFormat="1" applyFont="1" applyFill="1" applyBorder="1" applyAlignment="1">
      <alignment horizontal="center" vertical="center"/>
    </xf>
    <xf numFmtId="0" fontId="7" fillId="3" borderId="2" xfId="2" applyFont="1" applyFill="1" applyBorder="1" applyAlignment="1">
      <alignment horizontal="center" vertical="center" wrapText="1"/>
    </xf>
    <xf numFmtId="0" fontId="7" fillId="3" borderId="1" xfId="5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34" fillId="0" borderId="1" xfId="2" applyFont="1" applyFill="1" applyBorder="1" applyAlignment="1">
      <alignment horizontal="center" vertical="center" wrapText="1"/>
    </xf>
    <xf numFmtId="9" fontId="7" fillId="0" borderId="1" xfId="2" applyNumberFormat="1" applyFont="1" applyFill="1" applyBorder="1" applyAlignment="1">
      <alignment horizontal="center" vertical="center" wrapText="1"/>
    </xf>
    <xf numFmtId="0" fontId="28" fillId="3" borderId="2" xfId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0" fontId="10" fillId="3" borderId="2" xfId="1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 wrapText="1"/>
    </xf>
    <xf numFmtId="0" fontId="10" fillId="3" borderId="3" xfId="1" applyFont="1" applyFill="1" applyBorder="1" applyAlignment="1">
      <alignment horizontal="center" vertical="center" wrapText="1"/>
    </xf>
    <xf numFmtId="0" fontId="27" fillId="3" borderId="1" xfId="1" applyFont="1" applyFill="1" applyBorder="1" applyAlignment="1">
      <alignment horizontal="center" vertical="center" wrapText="1"/>
    </xf>
    <xf numFmtId="165" fontId="10" fillId="3" borderId="1" xfId="1" applyNumberFormat="1" applyFont="1" applyFill="1" applyBorder="1" applyAlignment="1">
      <alignment horizontal="center" vertical="center" wrapText="1"/>
    </xf>
    <xf numFmtId="9" fontId="10" fillId="3" borderId="1" xfId="1" applyNumberFormat="1" applyFont="1" applyFill="1" applyBorder="1" applyAlignment="1">
      <alignment horizontal="center" vertical="center" wrapText="1"/>
    </xf>
    <xf numFmtId="165" fontId="12" fillId="3" borderId="1" xfId="1" applyNumberFormat="1" applyFont="1" applyFill="1" applyBorder="1" applyAlignment="1">
      <alignment horizontal="center" vertical="center" wrapText="1"/>
    </xf>
    <xf numFmtId="0" fontId="14" fillId="3" borderId="2" xfId="1" applyFont="1" applyFill="1" applyBorder="1" applyAlignment="1">
      <alignment horizontal="center" vertical="center" wrapText="1"/>
    </xf>
    <xf numFmtId="0" fontId="52" fillId="3" borderId="1" xfId="1" applyFont="1" applyFill="1" applyBorder="1" applyAlignment="1">
      <alignment horizontal="center" vertical="center" wrapText="1"/>
    </xf>
    <xf numFmtId="0" fontId="14" fillId="3" borderId="3" xfId="1" applyFont="1" applyFill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 wrapText="1"/>
    </xf>
    <xf numFmtId="0" fontId="20" fillId="3" borderId="1" xfId="1" applyFont="1" applyFill="1" applyBorder="1" applyAlignment="1">
      <alignment horizontal="center" vertical="center" wrapText="1"/>
    </xf>
    <xf numFmtId="165" fontId="14" fillId="3" borderId="1" xfId="1" applyNumberFormat="1" applyFont="1" applyFill="1" applyBorder="1" applyAlignment="1">
      <alignment horizontal="center" vertical="center" wrapText="1"/>
    </xf>
    <xf numFmtId="9" fontId="14" fillId="3" borderId="1" xfId="1" applyNumberFormat="1" applyFont="1" applyFill="1" applyBorder="1" applyAlignment="1">
      <alignment horizontal="center" vertical="center" wrapText="1"/>
    </xf>
    <xf numFmtId="0" fontId="22" fillId="0" borderId="0" xfId="0" applyFont="1"/>
    <xf numFmtId="0" fontId="12" fillId="0" borderId="1" xfId="1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34" fillId="0" borderId="2" xfId="1" applyFont="1" applyFill="1" applyBorder="1" applyAlignment="1">
      <alignment horizontal="center" vertical="center" wrapText="1"/>
    </xf>
    <xf numFmtId="9" fontId="7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6" fillId="0" borderId="0" xfId="0" applyFont="1" applyFill="1"/>
    <xf numFmtId="10" fontId="7" fillId="0" borderId="1" xfId="1" applyNumberFormat="1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165" fontId="6" fillId="3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65" fontId="6" fillId="4" borderId="1" xfId="1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2" fontId="13" fillId="0" borderId="1" xfId="51" applyNumberFormat="1" applyFont="1" applyFill="1" applyBorder="1" applyAlignment="1">
      <alignment horizontal="center" vertical="center"/>
    </xf>
    <xf numFmtId="2" fontId="13" fillId="0" borderId="1" xfId="51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 wrapText="1"/>
    </xf>
    <xf numFmtId="165" fontId="6" fillId="6" borderId="1" xfId="1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2" fontId="6" fillId="0" borderId="1" xfId="51" applyNumberFormat="1" applyFont="1" applyBorder="1" applyAlignment="1">
      <alignment horizontal="center" vertical="center"/>
    </xf>
    <xf numFmtId="2" fontId="6" fillId="0" borderId="1" xfId="5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5" fontId="13" fillId="3" borderId="1" xfId="1" applyNumberFormat="1" applyFont="1" applyFill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center" vertical="center" wrapText="1"/>
    </xf>
    <xf numFmtId="0" fontId="50" fillId="0" borderId="1" xfId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65" fontId="7" fillId="0" borderId="0" xfId="3" applyNumberFormat="1" applyFont="1" applyAlignment="1">
      <alignment horizontal="center" vertical="center" wrapText="1"/>
    </xf>
    <xf numFmtId="0" fontId="19" fillId="0" borderId="0" xfId="55" applyAlignment="1">
      <alignment horizontal="center" vertical="center" wrapText="1"/>
    </xf>
  </cellXfs>
  <cellStyles count="56">
    <cellStyle name="Dziesiętny 2" xfId="5" xr:uid="{00000000-0005-0000-0000-000000000000}"/>
    <cellStyle name="Dziesiętny 2 2" xfId="6" xr:uid="{00000000-0005-0000-0000-000001000000}"/>
    <cellStyle name="Dziesiętny 2 2 2" xfId="7" xr:uid="{00000000-0005-0000-0000-000002000000}"/>
    <cellStyle name="Dziesiętny 2 3" xfId="8" xr:uid="{00000000-0005-0000-0000-000003000000}"/>
    <cellStyle name="Dziesiętny 2 4" xfId="9" xr:uid="{00000000-0005-0000-0000-000004000000}"/>
    <cellStyle name="Dziesiętny 3" xfId="10" xr:uid="{00000000-0005-0000-0000-000005000000}"/>
    <cellStyle name="Dziesiętny 3 2" xfId="11" xr:uid="{00000000-0005-0000-0000-000006000000}"/>
    <cellStyle name="Excel Built-in Normal" xfId="12" xr:uid="{00000000-0005-0000-0000-000007000000}"/>
    <cellStyle name="Normal 2" xfId="13" xr:uid="{00000000-0005-0000-0000-000009000000}"/>
    <cellStyle name="Normal_tabelka" xfId="14" xr:uid="{00000000-0005-0000-0000-00000A000000}"/>
    <cellStyle name="Normalny" xfId="0" builtinId="0"/>
    <cellStyle name="Normalny 10" xfId="4" xr:uid="{00000000-0005-0000-0000-00000C000000}"/>
    <cellStyle name="Normalny 11" xfId="15" xr:uid="{00000000-0005-0000-0000-00000D000000}"/>
    <cellStyle name="Normalny 13" xfId="55" xr:uid="{CABE7B78-78F8-4315-B3EA-38EBD2D11F36}"/>
    <cellStyle name="Normalny 2" xfId="16" xr:uid="{00000000-0005-0000-0000-00000E000000}"/>
    <cellStyle name="Normalny 2 2" xfId="3" xr:uid="{00000000-0005-0000-0000-00000F000000}"/>
    <cellStyle name="Normalny 2 2 2" xfId="17" xr:uid="{00000000-0005-0000-0000-000010000000}"/>
    <cellStyle name="Normalny 2 3" xfId="18" xr:uid="{00000000-0005-0000-0000-000011000000}"/>
    <cellStyle name="Normalny 2 4" xfId="19" xr:uid="{00000000-0005-0000-0000-000012000000}"/>
    <cellStyle name="Normalny 2 5" xfId="20" xr:uid="{00000000-0005-0000-0000-000013000000}"/>
    <cellStyle name="Normalny 2 6" xfId="21" xr:uid="{00000000-0005-0000-0000-000014000000}"/>
    <cellStyle name="Normalny 2 6 2" xfId="22" xr:uid="{00000000-0005-0000-0000-000015000000}"/>
    <cellStyle name="Normalny 2 7" xfId="51" xr:uid="{2C1A6F3A-AF8C-46AB-B331-866618078B51}"/>
    <cellStyle name="Normalny 3" xfId="23" xr:uid="{00000000-0005-0000-0000-000016000000}"/>
    <cellStyle name="Normalny 3 2" xfId="24" xr:uid="{00000000-0005-0000-0000-000017000000}"/>
    <cellStyle name="Normalny 3 3" xfId="25" xr:uid="{00000000-0005-0000-0000-000018000000}"/>
    <cellStyle name="Normalny 3 4" xfId="26" xr:uid="{00000000-0005-0000-0000-000019000000}"/>
    <cellStyle name="Normalny 3 5" xfId="54" xr:uid="{1AD9DF02-A582-433A-AB67-E08CF4742BAD}"/>
    <cellStyle name="Normalny 4" xfId="27" xr:uid="{00000000-0005-0000-0000-00001A000000}"/>
    <cellStyle name="Normalny 4 2" xfId="28" xr:uid="{00000000-0005-0000-0000-00001B000000}"/>
    <cellStyle name="Normalny 5" xfId="29" xr:uid="{00000000-0005-0000-0000-00001C000000}"/>
    <cellStyle name="Normalny 5 2" xfId="30" xr:uid="{00000000-0005-0000-0000-00001D000000}"/>
    <cellStyle name="Normalny 6" xfId="31" xr:uid="{00000000-0005-0000-0000-00001E000000}"/>
    <cellStyle name="Normalny 7" xfId="32" xr:uid="{00000000-0005-0000-0000-00001F000000}"/>
    <cellStyle name="Normalny 8" xfId="33" xr:uid="{00000000-0005-0000-0000-000020000000}"/>
    <cellStyle name="Normalny 9" xfId="34" xr:uid="{00000000-0005-0000-0000-000021000000}"/>
    <cellStyle name="Procentowy" xfId="52" builtinId="5"/>
    <cellStyle name="Procentowy 2" xfId="35" xr:uid="{00000000-0005-0000-0000-000022000000}"/>
    <cellStyle name="Procentowy 3" xfId="36" xr:uid="{00000000-0005-0000-0000-000023000000}"/>
    <cellStyle name="Procentowy 4" xfId="37" xr:uid="{00000000-0005-0000-0000-000024000000}"/>
    <cellStyle name="Procentowy 5" xfId="38" xr:uid="{00000000-0005-0000-0000-000025000000}"/>
    <cellStyle name="Procentowy 6" xfId="50" xr:uid="{00000000-0005-0000-0000-000026000000}"/>
    <cellStyle name="Procentowy 7" xfId="53" xr:uid="{31B26DAB-2E8B-4CDE-92AF-C02FD14B26CA}"/>
    <cellStyle name="Tekst objaśnienia" xfId="1" builtinId="53"/>
    <cellStyle name="Tekst objaśnienia 2" xfId="2" xr:uid="{00000000-0005-0000-0000-000028000000}"/>
    <cellStyle name="Walutowy 2" xfId="39" xr:uid="{00000000-0005-0000-0000-000029000000}"/>
    <cellStyle name="Walutowy 2 2" xfId="40" xr:uid="{00000000-0005-0000-0000-00002A000000}"/>
    <cellStyle name="Walutowy 3" xfId="41" xr:uid="{00000000-0005-0000-0000-00002B000000}"/>
    <cellStyle name="Walutowy 3 2" xfId="42" xr:uid="{00000000-0005-0000-0000-00002C000000}"/>
    <cellStyle name="Walutowy 4" xfId="43" xr:uid="{00000000-0005-0000-0000-00002D000000}"/>
    <cellStyle name="Walutowy 4 2" xfId="44" xr:uid="{00000000-0005-0000-0000-00002E000000}"/>
    <cellStyle name="Walutowy 4 2 2" xfId="45" xr:uid="{00000000-0005-0000-0000-00002F000000}"/>
    <cellStyle name="Walutowy 4 3" xfId="46" xr:uid="{00000000-0005-0000-0000-000030000000}"/>
    <cellStyle name="Walutowy 5" xfId="47" xr:uid="{00000000-0005-0000-0000-000031000000}"/>
    <cellStyle name="Walutowy 5 2" xfId="48" xr:uid="{00000000-0005-0000-0000-000032000000}"/>
    <cellStyle name="Walutowy 6" xfId="49" xr:uid="{00000000-0005-0000-0000-000033000000}"/>
  </cellStyles>
  <dxfs count="14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6C24C-533C-4F00-B56F-BDA24F8F02BF}">
  <sheetPr>
    <pageSetUpPr fitToPage="1"/>
  </sheetPr>
  <dimension ref="A1:L82"/>
  <sheetViews>
    <sheetView topLeftCell="A61" zoomScale="99" zoomScaleNormal="99" workbookViewId="0">
      <selection activeCell="I79" sqref="I79:K81"/>
    </sheetView>
  </sheetViews>
  <sheetFormatPr defaultColWidth="22.140625" defaultRowHeight="12"/>
  <cols>
    <col min="1" max="1" width="5.28515625" style="20" customWidth="1"/>
    <col min="2" max="2" width="9.140625" style="21" customWidth="1"/>
    <col min="3" max="3" width="15.85546875" style="20" customWidth="1"/>
    <col min="4" max="4" width="17.5703125" style="15" customWidth="1"/>
    <col min="5" max="5" width="10.140625" style="20" customWidth="1"/>
    <col min="6" max="6" width="9.85546875" style="23" customWidth="1"/>
    <col min="7" max="7" width="9.28515625" style="20" customWidth="1"/>
    <col min="8" max="8" width="9.85546875" style="25" customWidth="1"/>
    <col min="9" max="9" width="10.42578125" style="13" customWidth="1"/>
    <col min="10" max="10" width="10.28515625" style="20" customWidth="1"/>
    <col min="11" max="11" width="9.140625" style="20" customWidth="1"/>
    <col min="12" max="12" width="13.28515625" style="20" customWidth="1"/>
    <col min="13" max="16384" width="22.140625" style="8"/>
  </cols>
  <sheetData>
    <row r="1" spans="1:12" ht="12.75">
      <c r="A1" s="24"/>
      <c r="B1" s="9" t="s">
        <v>627</v>
      </c>
      <c r="C1" s="196" t="s">
        <v>1492</v>
      </c>
      <c r="D1" s="20"/>
      <c r="I1" s="123" t="s">
        <v>585</v>
      </c>
    </row>
    <row r="3" spans="1:12" ht="12.75">
      <c r="A3" s="12"/>
      <c r="B3" s="13"/>
      <c r="C3" s="14"/>
      <c r="D3" s="123" t="s">
        <v>1491</v>
      </c>
      <c r="E3" s="14"/>
      <c r="F3" s="15"/>
      <c r="G3" s="14"/>
      <c r="H3" s="16"/>
      <c r="J3" s="14"/>
      <c r="K3" s="14"/>
      <c r="L3" s="14"/>
    </row>
    <row r="4" spans="1:12">
      <c r="A4" s="14"/>
      <c r="B4" s="13"/>
      <c r="C4" s="14"/>
      <c r="E4" s="14"/>
      <c r="F4" s="15"/>
      <c r="G4" s="14"/>
      <c r="H4" s="16"/>
      <c r="J4" s="14"/>
      <c r="K4" s="14"/>
      <c r="L4" s="14"/>
    </row>
    <row r="5" spans="1:12" s="9" customFormat="1" ht="60">
      <c r="A5" s="30" t="s">
        <v>177</v>
      </c>
      <c r="B5" s="30" t="s">
        <v>0</v>
      </c>
      <c r="C5" s="31" t="s">
        <v>1</v>
      </c>
      <c r="D5" s="30" t="s">
        <v>2</v>
      </c>
      <c r="E5" s="32" t="s">
        <v>3</v>
      </c>
      <c r="F5" s="30" t="s">
        <v>4</v>
      </c>
      <c r="G5" s="95" t="s">
        <v>1378</v>
      </c>
      <c r="H5" s="96" t="s">
        <v>1379</v>
      </c>
      <c r="I5" s="33" t="s">
        <v>5</v>
      </c>
      <c r="J5" s="33" t="s">
        <v>6</v>
      </c>
      <c r="K5" s="30" t="s">
        <v>628</v>
      </c>
      <c r="L5" s="33" t="s">
        <v>629</v>
      </c>
    </row>
    <row r="6" spans="1:12">
      <c r="A6" s="34">
        <v>1</v>
      </c>
      <c r="B6" s="97"/>
      <c r="C6" s="34" t="s">
        <v>7</v>
      </c>
      <c r="D6" s="34" t="s">
        <v>8</v>
      </c>
      <c r="E6" s="34" t="s">
        <v>18</v>
      </c>
      <c r="F6" s="34" t="s">
        <v>282</v>
      </c>
      <c r="G6" s="34" t="s">
        <v>33</v>
      </c>
      <c r="H6" s="36">
        <v>2</v>
      </c>
      <c r="I6" s="98"/>
      <c r="J6" s="37">
        <f>I6*H6</f>
        <v>0</v>
      </c>
      <c r="K6" s="38"/>
      <c r="L6" s="37">
        <f>J6*K6+J6</f>
        <v>0</v>
      </c>
    </row>
    <row r="7" spans="1:12" ht="24">
      <c r="A7" s="34">
        <v>2</v>
      </c>
      <c r="B7" s="359"/>
      <c r="C7" s="34" t="s">
        <v>657</v>
      </c>
      <c r="D7" s="46" t="s">
        <v>651</v>
      </c>
      <c r="E7" s="34" t="s">
        <v>9</v>
      </c>
      <c r="F7" s="34" t="s">
        <v>132</v>
      </c>
      <c r="G7" s="34" t="s">
        <v>57</v>
      </c>
      <c r="H7" s="36">
        <v>2</v>
      </c>
      <c r="I7" s="98"/>
      <c r="J7" s="37">
        <f t="shared" ref="J7:J65" si="0">I7*H7</f>
        <v>0</v>
      </c>
      <c r="K7" s="38"/>
      <c r="L7" s="37">
        <f t="shared" ref="L7:L65" si="1">J7*K7+J7</f>
        <v>0</v>
      </c>
    </row>
    <row r="8" spans="1:12" ht="36">
      <c r="A8" s="34">
        <v>3</v>
      </c>
      <c r="B8" s="359"/>
      <c r="C8" s="34" t="s">
        <v>654</v>
      </c>
      <c r="D8" s="46" t="s">
        <v>651</v>
      </c>
      <c r="E8" s="34" t="s">
        <v>101</v>
      </c>
      <c r="F8" s="34" t="s">
        <v>655</v>
      </c>
      <c r="G8" s="34" t="s">
        <v>656</v>
      </c>
      <c r="H8" s="36">
        <v>2</v>
      </c>
      <c r="I8" s="98"/>
      <c r="J8" s="37">
        <f t="shared" si="0"/>
        <v>0</v>
      </c>
      <c r="K8" s="38"/>
      <c r="L8" s="37">
        <f t="shared" si="1"/>
        <v>0</v>
      </c>
    </row>
    <row r="9" spans="1:12" ht="24">
      <c r="A9" s="34">
        <v>4</v>
      </c>
      <c r="B9" s="359"/>
      <c r="C9" s="34" t="s">
        <v>658</v>
      </c>
      <c r="D9" s="46" t="s">
        <v>659</v>
      </c>
      <c r="E9" s="34" t="s">
        <v>46</v>
      </c>
      <c r="F9" s="34" t="s">
        <v>16</v>
      </c>
      <c r="G9" s="34" t="s">
        <v>28</v>
      </c>
      <c r="H9" s="36">
        <v>5</v>
      </c>
      <c r="I9" s="98"/>
      <c r="J9" s="37">
        <f t="shared" si="0"/>
        <v>0</v>
      </c>
      <c r="K9" s="38"/>
      <c r="L9" s="37">
        <f t="shared" si="1"/>
        <v>0</v>
      </c>
    </row>
    <row r="10" spans="1:12" ht="24">
      <c r="A10" s="34">
        <v>5</v>
      </c>
      <c r="B10" s="99"/>
      <c r="C10" s="34" t="s">
        <v>658</v>
      </c>
      <c r="D10" s="46" t="s">
        <v>659</v>
      </c>
      <c r="E10" s="34" t="s">
        <v>46</v>
      </c>
      <c r="F10" s="34" t="s">
        <v>53</v>
      </c>
      <c r="G10" s="34" t="s">
        <v>28</v>
      </c>
      <c r="H10" s="36">
        <v>15</v>
      </c>
      <c r="I10" s="98"/>
      <c r="J10" s="37">
        <f t="shared" si="0"/>
        <v>0</v>
      </c>
      <c r="K10" s="38"/>
      <c r="L10" s="37">
        <f t="shared" si="1"/>
        <v>0</v>
      </c>
    </row>
    <row r="11" spans="1:12">
      <c r="A11" s="34">
        <v>6</v>
      </c>
      <c r="B11" s="99"/>
      <c r="C11" s="34" t="s">
        <v>689</v>
      </c>
      <c r="D11" s="34" t="s">
        <v>688</v>
      </c>
      <c r="E11" s="34" t="s">
        <v>9</v>
      </c>
      <c r="F11" s="34" t="s">
        <v>113</v>
      </c>
      <c r="G11" s="34" t="s">
        <v>691</v>
      </c>
      <c r="H11" s="36">
        <v>5</v>
      </c>
      <c r="I11" s="98"/>
      <c r="J11" s="37">
        <f t="shared" si="0"/>
        <v>0</v>
      </c>
      <c r="K11" s="38"/>
      <c r="L11" s="37">
        <f t="shared" si="1"/>
        <v>0</v>
      </c>
    </row>
    <row r="12" spans="1:12" ht="24">
      <c r="A12" s="34">
        <v>7</v>
      </c>
      <c r="B12" s="99"/>
      <c r="C12" s="34" t="s">
        <v>717</v>
      </c>
      <c r="D12" s="34" t="s">
        <v>718</v>
      </c>
      <c r="E12" s="34" t="s">
        <v>64</v>
      </c>
      <c r="F12" s="34" t="s">
        <v>719</v>
      </c>
      <c r="G12" s="34" t="s">
        <v>287</v>
      </c>
      <c r="H12" s="36">
        <v>1</v>
      </c>
      <c r="I12" s="98"/>
      <c r="J12" s="37">
        <f t="shared" si="0"/>
        <v>0</v>
      </c>
      <c r="K12" s="38"/>
      <c r="L12" s="37">
        <f t="shared" si="1"/>
        <v>0</v>
      </c>
    </row>
    <row r="13" spans="1:12" ht="24">
      <c r="A13" s="34">
        <v>8</v>
      </c>
      <c r="B13" s="99"/>
      <c r="C13" s="34" t="s">
        <v>720</v>
      </c>
      <c r="D13" s="34" t="s">
        <v>31</v>
      </c>
      <c r="E13" s="34" t="s">
        <v>9</v>
      </c>
      <c r="F13" s="34" t="s">
        <v>245</v>
      </c>
      <c r="G13" s="34" t="s">
        <v>15</v>
      </c>
      <c r="H13" s="36">
        <v>15</v>
      </c>
      <c r="I13" s="98"/>
      <c r="J13" s="37">
        <f t="shared" si="0"/>
        <v>0</v>
      </c>
      <c r="K13" s="38"/>
      <c r="L13" s="37">
        <f t="shared" si="1"/>
        <v>0</v>
      </c>
    </row>
    <row r="14" spans="1:12">
      <c r="A14" s="34">
        <v>9</v>
      </c>
      <c r="B14" s="99"/>
      <c r="C14" s="34" t="s">
        <v>754</v>
      </c>
      <c r="D14" s="34" t="s">
        <v>754</v>
      </c>
      <c r="E14" s="34" t="s">
        <v>83</v>
      </c>
      <c r="F14" s="34" t="s">
        <v>52</v>
      </c>
      <c r="G14" s="34" t="s">
        <v>15</v>
      </c>
      <c r="H14" s="36">
        <v>35</v>
      </c>
      <c r="I14" s="98"/>
      <c r="J14" s="37">
        <f t="shared" si="0"/>
        <v>0</v>
      </c>
      <c r="K14" s="38"/>
      <c r="L14" s="37">
        <f t="shared" si="1"/>
        <v>0</v>
      </c>
    </row>
    <row r="15" spans="1:12">
      <c r="A15" s="34">
        <v>10</v>
      </c>
      <c r="B15" s="99"/>
      <c r="C15" s="34" t="s">
        <v>754</v>
      </c>
      <c r="D15" s="34" t="s">
        <v>754</v>
      </c>
      <c r="E15" s="34" t="s">
        <v>83</v>
      </c>
      <c r="F15" s="34" t="s">
        <v>53</v>
      </c>
      <c r="G15" s="34" t="s">
        <v>15</v>
      </c>
      <c r="H15" s="36">
        <v>45</v>
      </c>
      <c r="I15" s="98"/>
      <c r="J15" s="37">
        <f t="shared" si="0"/>
        <v>0</v>
      </c>
      <c r="K15" s="38"/>
      <c r="L15" s="37">
        <f t="shared" si="1"/>
        <v>0</v>
      </c>
    </row>
    <row r="16" spans="1:12" ht="36">
      <c r="A16" s="34">
        <v>11</v>
      </c>
      <c r="B16" s="99"/>
      <c r="C16" s="34" t="s">
        <v>759</v>
      </c>
      <c r="D16" s="34" t="s">
        <v>760</v>
      </c>
      <c r="E16" s="34" t="s">
        <v>119</v>
      </c>
      <c r="F16" s="34" t="s">
        <v>10</v>
      </c>
      <c r="G16" s="34" t="s">
        <v>57</v>
      </c>
      <c r="H16" s="36">
        <v>5</v>
      </c>
      <c r="I16" s="98"/>
      <c r="J16" s="37">
        <f t="shared" si="0"/>
        <v>0</v>
      </c>
      <c r="K16" s="38"/>
      <c r="L16" s="37">
        <f t="shared" si="1"/>
        <v>0</v>
      </c>
    </row>
    <row r="17" spans="1:12" ht="24">
      <c r="A17" s="34">
        <v>12</v>
      </c>
      <c r="B17" s="99"/>
      <c r="C17" s="34" t="s">
        <v>774</v>
      </c>
      <c r="D17" s="46" t="s">
        <v>772</v>
      </c>
      <c r="E17" s="34" t="s">
        <v>83</v>
      </c>
      <c r="F17" s="34" t="s">
        <v>16</v>
      </c>
      <c r="G17" s="34" t="s">
        <v>57</v>
      </c>
      <c r="H17" s="36">
        <v>10</v>
      </c>
      <c r="I17" s="98"/>
      <c r="J17" s="37">
        <f t="shared" si="0"/>
        <v>0</v>
      </c>
      <c r="K17" s="38"/>
      <c r="L17" s="37">
        <f t="shared" si="1"/>
        <v>0</v>
      </c>
    </row>
    <row r="18" spans="1:12" ht="24">
      <c r="A18" s="34">
        <v>13</v>
      </c>
      <c r="B18" s="99"/>
      <c r="C18" s="34" t="s">
        <v>783</v>
      </c>
      <c r="D18" s="34" t="s">
        <v>784</v>
      </c>
      <c r="E18" s="34" t="s">
        <v>779</v>
      </c>
      <c r="F18" s="34" t="s">
        <v>84</v>
      </c>
      <c r="G18" s="34" t="s">
        <v>57</v>
      </c>
      <c r="H18" s="36">
        <v>10</v>
      </c>
      <c r="I18" s="98"/>
      <c r="J18" s="37">
        <f t="shared" si="0"/>
        <v>0</v>
      </c>
      <c r="K18" s="38"/>
      <c r="L18" s="37">
        <f t="shared" si="1"/>
        <v>0</v>
      </c>
    </row>
    <row r="19" spans="1:12" ht="24">
      <c r="A19" s="34">
        <v>14</v>
      </c>
      <c r="B19" s="99"/>
      <c r="C19" s="34" t="s">
        <v>785</v>
      </c>
      <c r="D19" s="34" t="s">
        <v>786</v>
      </c>
      <c r="E19" s="34" t="s">
        <v>787</v>
      </c>
      <c r="F19" s="46" t="s">
        <v>788</v>
      </c>
      <c r="G19" s="34" t="s">
        <v>219</v>
      </c>
      <c r="H19" s="36">
        <v>5</v>
      </c>
      <c r="I19" s="98"/>
      <c r="J19" s="37">
        <f t="shared" si="0"/>
        <v>0</v>
      </c>
      <c r="K19" s="38"/>
      <c r="L19" s="37">
        <f t="shared" si="1"/>
        <v>0</v>
      </c>
    </row>
    <row r="20" spans="1:12" ht="24">
      <c r="A20" s="34">
        <v>15</v>
      </c>
      <c r="B20" s="99"/>
      <c r="C20" s="34" t="s">
        <v>797</v>
      </c>
      <c r="D20" s="34" t="s">
        <v>59</v>
      </c>
      <c r="E20" s="34" t="s">
        <v>9</v>
      </c>
      <c r="F20" s="34" t="s">
        <v>113</v>
      </c>
      <c r="G20" s="34" t="s">
        <v>583</v>
      </c>
      <c r="H20" s="36">
        <v>10</v>
      </c>
      <c r="I20" s="98"/>
      <c r="J20" s="37">
        <f t="shared" si="0"/>
        <v>0</v>
      </c>
      <c r="K20" s="38"/>
      <c r="L20" s="37">
        <f t="shared" si="1"/>
        <v>0</v>
      </c>
    </row>
    <row r="21" spans="1:12" ht="24">
      <c r="A21" s="34">
        <v>16</v>
      </c>
      <c r="B21" s="99"/>
      <c r="C21" s="34" t="s">
        <v>831</v>
      </c>
      <c r="D21" s="46" t="s">
        <v>832</v>
      </c>
      <c r="E21" s="34" t="s">
        <v>39</v>
      </c>
      <c r="F21" s="34" t="s">
        <v>30</v>
      </c>
      <c r="G21" s="34" t="s">
        <v>34</v>
      </c>
      <c r="H21" s="36">
        <v>120</v>
      </c>
      <c r="I21" s="98"/>
      <c r="J21" s="37">
        <f t="shared" si="0"/>
        <v>0</v>
      </c>
      <c r="K21" s="38"/>
      <c r="L21" s="37">
        <f t="shared" si="1"/>
        <v>0</v>
      </c>
    </row>
    <row r="22" spans="1:12" ht="24">
      <c r="A22" s="34">
        <v>17</v>
      </c>
      <c r="B22" s="99"/>
      <c r="C22" s="34" t="s">
        <v>831</v>
      </c>
      <c r="D22" s="46" t="s">
        <v>832</v>
      </c>
      <c r="E22" s="34" t="s">
        <v>39</v>
      </c>
      <c r="F22" s="34" t="s">
        <v>833</v>
      </c>
      <c r="G22" s="34" t="s">
        <v>34</v>
      </c>
      <c r="H22" s="36">
        <v>6</v>
      </c>
      <c r="I22" s="98"/>
      <c r="J22" s="37">
        <f t="shared" si="0"/>
        <v>0</v>
      </c>
      <c r="K22" s="38"/>
      <c r="L22" s="37">
        <f t="shared" si="1"/>
        <v>0</v>
      </c>
    </row>
    <row r="23" spans="1:12" ht="24">
      <c r="A23" s="34">
        <v>18</v>
      </c>
      <c r="B23" s="99"/>
      <c r="C23" s="34" t="s">
        <v>879</v>
      </c>
      <c r="D23" s="34" t="s">
        <v>82</v>
      </c>
      <c r="E23" s="34" t="s">
        <v>83</v>
      </c>
      <c r="F23" s="34" t="s">
        <v>58</v>
      </c>
      <c r="G23" s="34" t="s">
        <v>11</v>
      </c>
      <c r="H23" s="36">
        <v>7</v>
      </c>
      <c r="I23" s="99"/>
      <c r="J23" s="37">
        <f t="shared" si="0"/>
        <v>0</v>
      </c>
      <c r="K23" s="38"/>
      <c r="L23" s="37">
        <f t="shared" si="1"/>
        <v>0</v>
      </c>
    </row>
    <row r="24" spans="1:12" ht="24">
      <c r="A24" s="34">
        <v>19</v>
      </c>
      <c r="B24" s="99"/>
      <c r="C24" s="34" t="s">
        <v>879</v>
      </c>
      <c r="D24" s="34" t="s">
        <v>82</v>
      </c>
      <c r="E24" s="34" t="s">
        <v>83</v>
      </c>
      <c r="F24" s="34" t="s">
        <v>181</v>
      </c>
      <c r="G24" s="34" t="s">
        <v>11</v>
      </c>
      <c r="H24" s="36">
        <v>3</v>
      </c>
      <c r="I24" s="99"/>
      <c r="J24" s="37">
        <f t="shared" si="0"/>
        <v>0</v>
      </c>
      <c r="K24" s="38"/>
      <c r="L24" s="37">
        <f t="shared" si="1"/>
        <v>0</v>
      </c>
    </row>
    <row r="25" spans="1:12">
      <c r="A25" s="34">
        <v>20</v>
      </c>
      <c r="B25" s="99"/>
      <c r="C25" s="34" t="s">
        <v>894</v>
      </c>
      <c r="D25" s="34" t="s">
        <v>895</v>
      </c>
      <c r="E25" s="34" t="s">
        <v>9</v>
      </c>
      <c r="F25" s="34" t="s">
        <v>53</v>
      </c>
      <c r="G25" s="34" t="s">
        <v>15</v>
      </c>
      <c r="H25" s="36">
        <v>20</v>
      </c>
      <c r="I25" s="99"/>
      <c r="J25" s="37">
        <f t="shared" si="0"/>
        <v>0</v>
      </c>
      <c r="K25" s="38"/>
      <c r="L25" s="37">
        <f t="shared" si="1"/>
        <v>0</v>
      </c>
    </row>
    <row r="26" spans="1:12">
      <c r="A26" s="34">
        <v>21</v>
      </c>
      <c r="B26" s="99"/>
      <c r="C26" s="34" t="s">
        <v>894</v>
      </c>
      <c r="D26" s="34" t="s">
        <v>895</v>
      </c>
      <c r="E26" s="34" t="s">
        <v>9</v>
      </c>
      <c r="F26" s="34" t="s">
        <v>56</v>
      </c>
      <c r="G26" s="34" t="s">
        <v>15</v>
      </c>
      <c r="H26" s="36">
        <v>7</v>
      </c>
      <c r="I26" s="99"/>
      <c r="J26" s="37">
        <f t="shared" si="0"/>
        <v>0</v>
      </c>
      <c r="K26" s="38"/>
      <c r="L26" s="37">
        <f t="shared" si="1"/>
        <v>0</v>
      </c>
    </row>
    <row r="27" spans="1:12" ht="24">
      <c r="A27" s="34">
        <v>22</v>
      </c>
      <c r="B27" s="99"/>
      <c r="C27" s="34" t="s">
        <v>913</v>
      </c>
      <c r="D27" s="34" t="s">
        <v>911</v>
      </c>
      <c r="E27" s="34" t="s">
        <v>9</v>
      </c>
      <c r="F27" s="34" t="s">
        <v>369</v>
      </c>
      <c r="G27" s="34" t="s">
        <v>15</v>
      </c>
      <c r="H27" s="36">
        <v>1</v>
      </c>
      <c r="I27" s="98"/>
      <c r="J27" s="37">
        <f t="shared" si="0"/>
        <v>0</v>
      </c>
      <c r="K27" s="38"/>
      <c r="L27" s="37">
        <f t="shared" si="1"/>
        <v>0</v>
      </c>
    </row>
    <row r="28" spans="1:12" ht="24">
      <c r="A28" s="34">
        <v>23</v>
      </c>
      <c r="B28" s="99"/>
      <c r="C28" s="34" t="s">
        <v>949</v>
      </c>
      <c r="D28" s="34" t="s">
        <v>950</v>
      </c>
      <c r="E28" s="34" t="s">
        <v>64</v>
      </c>
      <c r="F28" s="34" t="s">
        <v>951</v>
      </c>
      <c r="G28" s="34" t="s">
        <v>287</v>
      </c>
      <c r="H28" s="36">
        <v>5</v>
      </c>
      <c r="I28" s="98"/>
      <c r="J28" s="37">
        <f t="shared" si="0"/>
        <v>0</v>
      </c>
      <c r="K28" s="38"/>
      <c r="L28" s="37">
        <f t="shared" si="1"/>
        <v>0</v>
      </c>
    </row>
    <row r="29" spans="1:12" ht="24">
      <c r="A29" s="34">
        <v>24</v>
      </c>
      <c r="B29" s="99"/>
      <c r="C29" s="34" t="s">
        <v>952</v>
      </c>
      <c r="D29" s="34" t="s">
        <v>953</v>
      </c>
      <c r="E29" s="34" t="s">
        <v>64</v>
      </c>
      <c r="F29" s="34" t="s">
        <v>954</v>
      </c>
      <c r="G29" s="34" t="s">
        <v>287</v>
      </c>
      <c r="H29" s="36">
        <v>1</v>
      </c>
      <c r="I29" s="98"/>
      <c r="J29" s="37">
        <f t="shared" si="0"/>
        <v>0</v>
      </c>
      <c r="K29" s="38"/>
      <c r="L29" s="37">
        <f t="shared" si="1"/>
        <v>0</v>
      </c>
    </row>
    <row r="30" spans="1:12">
      <c r="A30" s="34">
        <v>25</v>
      </c>
      <c r="B30" s="99"/>
      <c r="C30" s="49" t="s">
        <v>969</v>
      </c>
      <c r="D30" s="49" t="s">
        <v>970</v>
      </c>
      <c r="E30" s="49" t="s">
        <v>482</v>
      </c>
      <c r="F30" s="49" t="s">
        <v>282</v>
      </c>
      <c r="G30" s="49" t="s">
        <v>57</v>
      </c>
      <c r="H30" s="36">
        <v>12</v>
      </c>
      <c r="I30" s="98"/>
      <c r="J30" s="37">
        <f t="shared" si="0"/>
        <v>0</v>
      </c>
      <c r="K30" s="38"/>
      <c r="L30" s="37">
        <f t="shared" si="1"/>
        <v>0</v>
      </c>
    </row>
    <row r="31" spans="1:12">
      <c r="A31" s="34">
        <v>26</v>
      </c>
      <c r="B31" s="360"/>
      <c r="C31" s="111" t="s">
        <v>990</v>
      </c>
      <c r="D31" s="111" t="s">
        <v>991</v>
      </c>
      <c r="E31" s="111" t="s">
        <v>18</v>
      </c>
      <c r="F31" s="111" t="s">
        <v>145</v>
      </c>
      <c r="G31" s="111" t="s">
        <v>33</v>
      </c>
      <c r="H31" s="112">
        <v>120</v>
      </c>
      <c r="I31" s="113"/>
      <c r="J31" s="37">
        <f t="shared" si="0"/>
        <v>0</v>
      </c>
      <c r="K31" s="115"/>
      <c r="L31" s="37">
        <f t="shared" si="1"/>
        <v>0</v>
      </c>
    </row>
    <row r="32" spans="1:12">
      <c r="A32" s="34">
        <v>27</v>
      </c>
      <c r="B32" s="360"/>
      <c r="C32" s="111" t="s">
        <v>990</v>
      </c>
      <c r="D32" s="111" t="s">
        <v>991</v>
      </c>
      <c r="E32" s="111" t="s">
        <v>18</v>
      </c>
      <c r="F32" s="111" t="s">
        <v>27</v>
      </c>
      <c r="G32" s="111" t="s">
        <v>33</v>
      </c>
      <c r="H32" s="112">
        <v>230</v>
      </c>
      <c r="I32" s="113"/>
      <c r="J32" s="37">
        <f t="shared" si="0"/>
        <v>0</v>
      </c>
      <c r="K32" s="115"/>
      <c r="L32" s="37">
        <f t="shared" si="1"/>
        <v>0</v>
      </c>
    </row>
    <row r="33" spans="1:12" ht="48">
      <c r="A33" s="34">
        <v>28</v>
      </c>
      <c r="B33" s="99"/>
      <c r="C33" s="34" t="s">
        <v>102</v>
      </c>
      <c r="D33" s="34" t="s">
        <v>103</v>
      </c>
      <c r="E33" s="34" t="s">
        <v>64</v>
      </c>
      <c r="F33" s="34" t="s">
        <v>998</v>
      </c>
      <c r="G33" s="34" t="s">
        <v>219</v>
      </c>
      <c r="H33" s="36">
        <v>1</v>
      </c>
      <c r="I33" s="98"/>
      <c r="J33" s="37">
        <f t="shared" si="0"/>
        <v>0</v>
      </c>
      <c r="K33" s="38"/>
      <c r="L33" s="37">
        <f t="shared" si="1"/>
        <v>0</v>
      </c>
    </row>
    <row r="34" spans="1:12" ht="24">
      <c r="A34" s="34">
        <v>29</v>
      </c>
      <c r="B34" s="99"/>
      <c r="C34" s="34" t="s">
        <v>1002</v>
      </c>
      <c r="D34" s="34" t="s">
        <v>1003</v>
      </c>
      <c r="E34" s="34" t="s">
        <v>110</v>
      </c>
      <c r="F34" s="34" t="s">
        <v>286</v>
      </c>
      <c r="G34" s="34" t="s">
        <v>287</v>
      </c>
      <c r="H34" s="36">
        <v>1</v>
      </c>
      <c r="I34" s="98"/>
      <c r="J34" s="37">
        <f t="shared" si="0"/>
        <v>0</v>
      </c>
      <c r="K34" s="38"/>
      <c r="L34" s="37">
        <f t="shared" si="1"/>
        <v>0</v>
      </c>
    </row>
    <row r="35" spans="1:12" ht="24">
      <c r="A35" s="34">
        <v>30</v>
      </c>
      <c r="B35" s="99"/>
      <c r="C35" s="34" t="s">
        <v>1005</v>
      </c>
      <c r="D35" s="34" t="s">
        <v>105</v>
      </c>
      <c r="E35" s="34" t="s">
        <v>9</v>
      </c>
      <c r="F35" s="34" t="s">
        <v>1006</v>
      </c>
      <c r="G35" s="34" t="s">
        <v>15</v>
      </c>
      <c r="H35" s="36">
        <v>60</v>
      </c>
      <c r="I35" s="98"/>
      <c r="J35" s="37">
        <f t="shared" si="0"/>
        <v>0</v>
      </c>
      <c r="K35" s="38"/>
      <c r="L35" s="37">
        <f t="shared" si="1"/>
        <v>0</v>
      </c>
    </row>
    <row r="36" spans="1:12" ht="24">
      <c r="A36" s="34">
        <v>31</v>
      </c>
      <c r="B36" s="99"/>
      <c r="C36" s="34" t="s">
        <v>104</v>
      </c>
      <c r="D36" s="34" t="s">
        <v>105</v>
      </c>
      <c r="E36" s="34" t="s">
        <v>9</v>
      </c>
      <c r="F36" s="34" t="s">
        <v>145</v>
      </c>
      <c r="G36" s="34" t="s">
        <v>15</v>
      </c>
      <c r="H36" s="36">
        <v>130</v>
      </c>
      <c r="I36" s="98"/>
      <c r="J36" s="37">
        <f t="shared" si="0"/>
        <v>0</v>
      </c>
      <c r="K36" s="38"/>
      <c r="L36" s="37">
        <f t="shared" si="1"/>
        <v>0</v>
      </c>
    </row>
    <row r="37" spans="1:12" ht="24">
      <c r="A37" s="34">
        <v>32</v>
      </c>
      <c r="B37" s="99"/>
      <c r="C37" s="46" t="s">
        <v>107</v>
      </c>
      <c r="D37" s="46" t="s">
        <v>108</v>
      </c>
      <c r="E37" s="34" t="s">
        <v>1009</v>
      </c>
      <c r="F37" s="46" t="s">
        <v>185</v>
      </c>
      <c r="G37" s="55" t="s">
        <v>19</v>
      </c>
      <c r="H37" s="36">
        <v>2</v>
      </c>
      <c r="I37" s="98"/>
      <c r="J37" s="37">
        <f t="shared" si="0"/>
        <v>0</v>
      </c>
      <c r="K37" s="38"/>
      <c r="L37" s="37">
        <f t="shared" si="1"/>
        <v>0</v>
      </c>
    </row>
    <row r="38" spans="1:12" ht="24">
      <c r="A38" s="34">
        <v>33</v>
      </c>
      <c r="B38" s="99"/>
      <c r="C38" s="56" t="s">
        <v>1035</v>
      </c>
      <c r="D38" s="56" t="s">
        <v>1036</v>
      </c>
      <c r="E38" s="56" t="s">
        <v>93</v>
      </c>
      <c r="F38" s="56" t="s">
        <v>1037</v>
      </c>
      <c r="G38" s="56" t="s">
        <v>1038</v>
      </c>
      <c r="H38" s="36">
        <v>1</v>
      </c>
      <c r="I38" s="59"/>
      <c r="J38" s="37">
        <f t="shared" si="0"/>
        <v>0</v>
      </c>
      <c r="K38" s="38"/>
      <c r="L38" s="37">
        <f t="shared" si="1"/>
        <v>0</v>
      </c>
    </row>
    <row r="39" spans="1:12" ht="24">
      <c r="A39" s="34">
        <v>34</v>
      </c>
      <c r="B39" s="360"/>
      <c r="C39" s="111" t="s">
        <v>1064</v>
      </c>
      <c r="D39" s="111" t="s">
        <v>262</v>
      </c>
      <c r="E39" s="111" t="s">
        <v>1065</v>
      </c>
      <c r="F39" s="115">
        <v>0.02</v>
      </c>
      <c r="G39" s="111" t="s">
        <v>1066</v>
      </c>
      <c r="H39" s="112">
        <v>450</v>
      </c>
      <c r="I39" s="362"/>
      <c r="J39" s="37">
        <f t="shared" si="0"/>
        <v>0</v>
      </c>
      <c r="K39" s="115"/>
      <c r="L39" s="37">
        <f t="shared" si="1"/>
        <v>0</v>
      </c>
    </row>
    <row r="40" spans="1:12" ht="24">
      <c r="A40" s="34">
        <v>35</v>
      </c>
      <c r="B40" s="360"/>
      <c r="C40" s="111" t="s">
        <v>1067</v>
      </c>
      <c r="D40" s="111" t="s">
        <v>262</v>
      </c>
      <c r="E40" s="111" t="s">
        <v>1068</v>
      </c>
      <c r="F40" s="115">
        <v>0.02</v>
      </c>
      <c r="G40" s="111" t="s">
        <v>1066</v>
      </c>
      <c r="H40" s="112">
        <v>150</v>
      </c>
      <c r="I40" s="362"/>
      <c r="J40" s="37">
        <f t="shared" si="0"/>
        <v>0</v>
      </c>
      <c r="K40" s="115"/>
      <c r="L40" s="37">
        <f t="shared" si="1"/>
        <v>0</v>
      </c>
    </row>
    <row r="41" spans="1:12" ht="24">
      <c r="A41" s="34">
        <v>36</v>
      </c>
      <c r="B41" s="99"/>
      <c r="C41" s="56" t="s">
        <v>1137</v>
      </c>
      <c r="D41" s="56" t="s">
        <v>1138</v>
      </c>
      <c r="E41" s="56" t="s">
        <v>9</v>
      </c>
      <c r="F41" s="56" t="s">
        <v>16</v>
      </c>
      <c r="G41" s="56" t="s">
        <v>15</v>
      </c>
      <c r="H41" s="36">
        <v>3</v>
      </c>
      <c r="I41" s="59"/>
      <c r="J41" s="37">
        <f t="shared" si="0"/>
        <v>0</v>
      </c>
      <c r="K41" s="38"/>
      <c r="L41" s="37">
        <f t="shared" si="1"/>
        <v>0</v>
      </c>
    </row>
    <row r="42" spans="1:12" ht="24">
      <c r="A42" s="34">
        <v>37</v>
      </c>
      <c r="B42" s="99"/>
      <c r="C42" s="56" t="s">
        <v>1137</v>
      </c>
      <c r="D42" s="56" t="s">
        <v>1138</v>
      </c>
      <c r="E42" s="56" t="s">
        <v>9</v>
      </c>
      <c r="F42" s="56" t="s">
        <v>132</v>
      </c>
      <c r="G42" s="56" t="s">
        <v>15</v>
      </c>
      <c r="H42" s="36">
        <v>5</v>
      </c>
      <c r="I42" s="59"/>
      <c r="J42" s="37">
        <f t="shared" si="0"/>
        <v>0</v>
      </c>
      <c r="K42" s="38"/>
      <c r="L42" s="37">
        <f t="shared" si="1"/>
        <v>0</v>
      </c>
    </row>
    <row r="43" spans="1:12">
      <c r="A43" s="34">
        <v>38</v>
      </c>
      <c r="B43" s="99"/>
      <c r="C43" s="56" t="s">
        <v>1161</v>
      </c>
      <c r="D43" s="56" t="s">
        <v>1160</v>
      </c>
      <c r="E43" s="56" t="s">
        <v>856</v>
      </c>
      <c r="F43" s="56" t="s">
        <v>1162</v>
      </c>
      <c r="G43" s="56" t="s">
        <v>1480</v>
      </c>
      <c r="H43" s="36">
        <v>270</v>
      </c>
      <c r="I43" s="68"/>
      <c r="J43" s="37">
        <f t="shared" si="0"/>
        <v>0</v>
      </c>
      <c r="K43" s="38"/>
      <c r="L43" s="37">
        <f t="shared" si="1"/>
        <v>0</v>
      </c>
    </row>
    <row r="44" spans="1:12" ht="24">
      <c r="A44" s="34">
        <v>39</v>
      </c>
      <c r="B44" s="99"/>
      <c r="C44" s="56" t="s">
        <v>1166</v>
      </c>
      <c r="D44" s="56" t="s">
        <v>1163</v>
      </c>
      <c r="E44" s="56" t="s">
        <v>1167</v>
      </c>
      <c r="F44" s="56" t="s">
        <v>1168</v>
      </c>
      <c r="G44" s="56" t="s">
        <v>997</v>
      </c>
      <c r="H44" s="36">
        <v>6</v>
      </c>
      <c r="I44" s="68"/>
      <c r="J44" s="37">
        <f t="shared" si="0"/>
        <v>0</v>
      </c>
      <c r="K44" s="38"/>
      <c r="L44" s="37">
        <f t="shared" si="1"/>
        <v>0</v>
      </c>
    </row>
    <row r="45" spans="1:12" ht="24">
      <c r="A45" s="34">
        <v>40</v>
      </c>
      <c r="B45" s="99"/>
      <c r="C45" s="56" t="s">
        <v>1188</v>
      </c>
      <c r="D45" s="56" t="s">
        <v>1189</v>
      </c>
      <c r="E45" s="56" t="s">
        <v>119</v>
      </c>
      <c r="F45" s="56" t="s">
        <v>1190</v>
      </c>
      <c r="G45" s="56" t="s">
        <v>686</v>
      </c>
      <c r="H45" s="36">
        <v>5</v>
      </c>
      <c r="I45" s="68"/>
      <c r="J45" s="37">
        <f t="shared" si="0"/>
        <v>0</v>
      </c>
      <c r="K45" s="38"/>
      <c r="L45" s="37">
        <f t="shared" si="1"/>
        <v>0</v>
      </c>
    </row>
    <row r="46" spans="1:12">
      <c r="A46" s="34">
        <v>41</v>
      </c>
      <c r="B46" s="99"/>
      <c r="C46" s="56" t="s">
        <v>1223</v>
      </c>
      <c r="D46" s="56" t="s">
        <v>1224</v>
      </c>
      <c r="E46" s="56" t="s">
        <v>856</v>
      </c>
      <c r="F46" s="63" t="s">
        <v>1225</v>
      </c>
      <c r="G46" s="56" t="s">
        <v>219</v>
      </c>
      <c r="H46" s="36">
        <v>4</v>
      </c>
      <c r="I46" s="68"/>
      <c r="J46" s="37">
        <f t="shared" si="0"/>
        <v>0</v>
      </c>
      <c r="K46" s="38"/>
      <c r="L46" s="37">
        <f t="shared" si="1"/>
        <v>0</v>
      </c>
    </row>
    <row r="47" spans="1:12">
      <c r="A47" s="34">
        <v>42</v>
      </c>
      <c r="B47" s="99"/>
      <c r="C47" s="56" t="s">
        <v>143</v>
      </c>
      <c r="D47" s="56" t="s">
        <v>144</v>
      </c>
      <c r="E47" s="56" t="s">
        <v>46</v>
      </c>
      <c r="F47" s="56" t="s">
        <v>164</v>
      </c>
      <c r="G47" s="56" t="s">
        <v>28</v>
      </c>
      <c r="H47" s="92">
        <v>15</v>
      </c>
      <c r="I47" s="68"/>
      <c r="J47" s="37">
        <f t="shared" si="0"/>
        <v>0</v>
      </c>
      <c r="K47" s="38"/>
      <c r="L47" s="37">
        <f t="shared" si="1"/>
        <v>0</v>
      </c>
    </row>
    <row r="48" spans="1:12">
      <c r="A48" s="34">
        <v>43</v>
      </c>
      <c r="B48" s="110"/>
      <c r="C48" s="76" t="s">
        <v>143</v>
      </c>
      <c r="D48" s="56" t="s">
        <v>144</v>
      </c>
      <c r="E48" s="35" t="s">
        <v>46</v>
      </c>
      <c r="F48" s="56" t="s">
        <v>27</v>
      </c>
      <c r="G48" s="56" t="s">
        <v>28</v>
      </c>
      <c r="H48" s="92">
        <v>10</v>
      </c>
      <c r="I48" s="68"/>
      <c r="J48" s="37">
        <f t="shared" si="0"/>
        <v>0</v>
      </c>
      <c r="K48" s="38"/>
      <c r="L48" s="37">
        <f t="shared" si="1"/>
        <v>0</v>
      </c>
    </row>
    <row r="49" spans="1:12" ht="24">
      <c r="A49" s="34">
        <v>44</v>
      </c>
      <c r="B49" s="99"/>
      <c r="C49" s="76" t="s">
        <v>1248</v>
      </c>
      <c r="D49" s="56" t="s">
        <v>1247</v>
      </c>
      <c r="E49" s="35" t="s">
        <v>101</v>
      </c>
      <c r="F49" s="56" t="s">
        <v>1249</v>
      </c>
      <c r="G49" s="56" t="s">
        <v>656</v>
      </c>
      <c r="H49" s="92">
        <v>6</v>
      </c>
      <c r="I49" s="68"/>
      <c r="J49" s="37">
        <f t="shared" si="0"/>
        <v>0</v>
      </c>
      <c r="K49" s="38"/>
      <c r="L49" s="37">
        <f t="shared" si="1"/>
        <v>0</v>
      </c>
    </row>
    <row r="50" spans="1:12" ht="24">
      <c r="A50" s="34">
        <v>45</v>
      </c>
      <c r="B50" s="99"/>
      <c r="C50" s="76" t="s">
        <v>1246</v>
      </c>
      <c r="D50" s="56" t="s">
        <v>1247</v>
      </c>
      <c r="E50" s="35" t="s">
        <v>46</v>
      </c>
      <c r="F50" s="56" t="s">
        <v>53</v>
      </c>
      <c r="G50" s="56" t="s">
        <v>57</v>
      </c>
      <c r="H50" s="92">
        <v>1</v>
      </c>
      <c r="I50" s="68"/>
      <c r="J50" s="37">
        <f t="shared" si="0"/>
        <v>0</v>
      </c>
      <c r="K50" s="38"/>
      <c r="L50" s="37">
        <f t="shared" si="1"/>
        <v>0</v>
      </c>
    </row>
    <row r="51" spans="1:12" ht="24">
      <c r="A51" s="34">
        <v>46</v>
      </c>
      <c r="B51" s="99"/>
      <c r="C51" s="56" t="s">
        <v>1261</v>
      </c>
      <c r="D51" s="56" t="s">
        <v>1262</v>
      </c>
      <c r="E51" s="56" t="s">
        <v>9</v>
      </c>
      <c r="F51" s="56" t="s">
        <v>22</v>
      </c>
      <c r="G51" s="56" t="s">
        <v>15</v>
      </c>
      <c r="H51" s="92">
        <v>1</v>
      </c>
      <c r="I51" s="68"/>
      <c r="J51" s="37">
        <f t="shared" si="0"/>
        <v>0</v>
      </c>
      <c r="K51" s="38"/>
      <c r="L51" s="37">
        <f t="shared" si="1"/>
        <v>0</v>
      </c>
    </row>
    <row r="52" spans="1:12" ht="24">
      <c r="A52" s="34">
        <v>47</v>
      </c>
      <c r="B52" s="99"/>
      <c r="C52" s="56" t="s">
        <v>1261</v>
      </c>
      <c r="D52" s="85" t="s">
        <v>1262</v>
      </c>
      <c r="E52" s="56" t="s">
        <v>9</v>
      </c>
      <c r="F52" s="56" t="s">
        <v>16</v>
      </c>
      <c r="G52" s="56" t="s">
        <v>15</v>
      </c>
      <c r="H52" s="92">
        <v>1</v>
      </c>
      <c r="I52" s="68"/>
      <c r="J52" s="37">
        <f t="shared" si="0"/>
        <v>0</v>
      </c>
      <c r="K52" s="38"/>
      <c r="L52" s="37">
        <f t="shared" si="1"/>
        <v>0</v>
      </c>
    </row>
    <row r="53" spans="1:12" ht="24">
      <c r="A53" s="34">
        <v>48</v>
      </c>
      <c r="B53" s="99"/>
      <c r="C53" s="76" t="s">
        <v>1274</v>
      </c>
      <c r="D53" s="56" t="s">
        <v>1275</v>
      </c>
      <c r="E53" s="35" t="s">
        <v>119</v>
      </c>
      <c r="F53" s="56" t="s">
        <v>524</v>
      </c>
      <c r="G53" s="56" t="s">
        <v>81</v>
      </c>
      <c r="H53" s="92">
        <v>2</v>
      </c>
      <c r="I53" s="68"/>
      <c r="J53" s="37">
        <f t="shared" si="0"/>
        <v>0</v>
      </c>
      <c r="K53" s="38"/>
      <c r="L53" s="37">
        <f t="shared" si="1"/>
        <v>0</v>
      </c>
    </row>
    <row r="54" spans="1:12" ht="24">
      <c r="A54" s="34">
        <v>49</v>
      </c>
      <c r="B54" s="99"/>
      <c r="C54" s="76" t="s">
        <v>1274</v>
      </c>
      <c r="D54" s="56" t="s">
        <v>1275</v>
      </c>
      <c r="E54" s="35" t="s">
        <v>119</v>
      </c>
      <c r="F54" s="56" t="s">
        <v>1276</v>
      </c>
      <c r="G54" s="56" t="s">
        <v>81</v>
      </c>
      <c r="H54" s="92">
        <v>35</v>
      </c>
      <c r="I54" s="68"/>
      <c r="J54" s="37">
        <f t="shared" si="0"/>
        <v>0</v>
      </c>
      <c r="K54" s="38"/>
      <c r="L54" s="37">
        <f t="shared" si="1"/>
        <v>0</v>
      </c>
    </row>
    <row r="55" spans="1:12" ht="24">
      <c r="A55" s="34">
        <v>50</v>
      </c>
      <c r="B55" s="99"/>
      <c r="C55" s="83" t="s">
        <v>1277</v>
      </c>
      <c r="D55" s="34" t="s">
        <v>1278</v>
      </c>
      <c r="E55" s="86" t="s">
        <v>9</v>
      </c>
      <c r="F55" s="34" t="s">
        <v>14</v>
      </c>
      <c r="G55" s="34" t="s">
        <v>112</v>
      </c>
      <c r="H55" s="92">
        <v>25</v>
      </c>
      <c r="I55" s="68"/>
      <c r="J55" s="37">
        <f t="shared" si="0"/>
        <v>0</v>
      </c>
      <c r="K55" s="38"/>
      <c r="L55" s="37">
        <f t="shared" si="1"/>
        <v>0</v>
      </c>
    </row>
    <row r="56" spans="1:12" ht="24">
      <c r="A56" s="34">
        <v>51</v>
      </c>
      <c r="B56" s="99"/>
      <c r="C56" s="83" t="s">
        <v>1277</v>
      </c>
      <c r="D56" s="34" t="s">
        <v>1278</v>
      </c>
      <c r="E56" s="86" t="s">
        <v>9</v>
      </c>
      <c r="F56" s="34" t="s">
        <v>16</v>
      </c>
      <c r="G56" s="34" t="s">
        <v>112</v>
      </c>
      <c r="H56" s="92">
        <v>15</v>
      </c>
      <c r="I56" s="68"/>
      <c r="J56" s="37">
        <f t="shared" si="0"/>
        <v>0</v>
      </c>
      <c r="K56" s="38"/>
      <c r="L56" s="37">
        <f t="shared" si="1"/>
        <v>0</v>
      </c>
    </row>
    <row r="57" spans="1:12" ht="24">
      <c r="A57" s="34">
        <v>52</v>
      </c>
      <c r="B57" s="99"/>
      <c r="C57" s="83" t="s">
        <v>1277</v>
      </c>
      <c r="D57" s="34" t="s">
        <v>1278</v>
      </c>
      <c r="E57" s="86" t="s">
        <v>9</v>
      </c>
      <c r="F57" s="34" t="s">
        <v>21</v>
      </c>
      <c r="G57" s="34" t="s">
        <v>112</v>
      </c>
      <c r="H57" s="92">
        <v>2</v>
      </c>
      <c r="I57" s="68"/>
      <c r="J57" s="37">
        <f t="shared" si="0"/>
        <v>0</v>
      </c>
      <c r="K57" s="38"/>
      <c r="L57" s="37">
        <f t="shared" si="1"/>
        <v>0</v>
      </c>
    </row>
    <row r="58" spans="1:12">
      <c r="A58" s="34">
        <v>53</v>
      </c>
      <c r="B58" s="99"/>
      <c r="C58" s="76" t="s">
        <v>1299</v>
      </c>
      <c r="D58" s="56" t="s">
        <v>1300</v>
      </c>
      <c r="E58" s="35" t="s">
        <v>110</v>
      </c>
      <c r="F58" s="60" t="s">
        <v>615</v>
      </c>
      <c r="G58" s="56" t="s">
        <v>1301</v>
      </c>
      <c r="H58" s="92">
        <v>140</v>
      </c>
      <c r="I58" s="68"/>
      <c r="J58" s="37">
        <f t="shared" si="0"/>
        <v>0</v>
      </c>
      <c r="K58" s="38"/>
      <c r="L58" s="37">
        <f t="shared" si="1"/>
        <v>0</v>
      </c>
    </row>
    <row r="59" spans="1:12">
      <c r="A59" s="34">
        <v>54</v>
      </c>
      <c r="B59" s="99"/>
      <c r="C59" s="76" t="s">
        <v>1299</v>
      </c>
      <c r="D59" s="56" t="s">
        <v>1300</v>
      </c>
      <c r="E59" s="35" t="s">
        <v>110</v>
      </c>
      <c r="F59" s="60" t="s">
        <v>615</v>
      </c>
      <c r="G59" s="56" t="s">
        <v>1302</v>
      </c>
      <c r="H59" s="92">
        <v>10</v>
      </c>
      <c r="I59" s="68"/>
      <c r="J59" s="37">
        <f t="shared" si="0"/>
        <v>0</v>
      </c>
      <c r="K59" s="38"/>
      <c r="L59" s="37">
        <f t="shared" si="1"/>
        <v>0</v>
      </c>
    </row>
    <row r="60" spans="1:12" ht="24">
      <c r="A60" s="34">
        <v>55</v>
      </c>
      <c r="B60" s="99"/>
      <c r="C60" s="76" t="s">
        <v>1316</v>
      </c>
      <c r="D60" s="56" t="s">
        <v>1317</v>
      </c>
      <c r="E60" s="35" t="s">
        <v>9</v>
      </c>
      <c r="F60" s="56" t="s">
        <v>22</v>
      </c>
      <c r="G60" s="56" t="s">
        <v>81</v>
      </c>
      <c r="H60" s="92">
        <v>55</v>
      </c>
      <c r="I60" s="68"/>
      <c r="J60" s="37">
        <f t="shared" si="0"/>
        <v>0</v>
      </c>
      <c r="K60" s="38"/>
      <c r="L60" s="37">
        <f t="shared" si="1"/>
        <v>0</v>
      </c>
    </row>
    <row r="61" spans="1:12">
      <c r="A61" s="34">
        <v>56</v>
      </c>
      <c r="B61" s="99"/>
      <c r="C61" s="76" t="s">
        <v>1318</v>
      </c>
      <c r="D61" s="56" t="s">
        <v>1317</v>
      </c>
      <c r="E61" s="35" t="s">
        <v>83</v>
      </c>
      <c r="F61" s="56" t="s">
        <v>367</v>
      </c>
      <c r="G61" s="56" t="s">
        <v>81</v>
      </c>
      <c r="H61" s="92">
        <v>30</v>
      </c>
      <c r="I61" s="68"/>
      <c r="J61" s="37">
        <f t="shared" si="0"/>
        <v>0</v>
      </c>
      <c r="K61" s="38"/>
      <c r="L61" s="37">
        <f t="shared" si="1"/>
        <v>0</v>
      </c>
    </row>
    <row r="62" spans="1:12" ht="24">
      <c r="A62" s="34">
        <v>57</v>
      </c>
      <c r="B62" s="99"/>
      <c r="C62" s="76" t="s">
        <v>1319</v>
      </c>
      <c r="D62" s="56" t="s">
        <v>1320</v>
      </c>
      <c r="E62" s="35" t="s">
        <v>9</v>
      </c>
      <c r="F62" s="56" t="s">
        <v>282</v>
      </c>
      <c r="G62" s="56" t="s">
        <v>583</v>
      </c>
      <c r="H62" s="92">
        <v>2</v>
      </c>
      <c r="I62" s="68"/>
      <c r="J62" s="37">
        <f t="shared" si="0"/>
        <v>0</v>
      </c>
      <c r="K62" s="38"/>
      <c r="L62" s="37">
        <f t="shared" si="1"/>
        <v>0</v>
      </c>
    </row>
    <row r="63" spans="1:12">
      <c r="A63" s="34">
        <v>58</v>
      </c>
      <c r="B63" s="99"/>
      <c r="C63" s="56" t="s">
        <v>1332</v>
      </c>
      <c r="D63" s="56" t="s">
        <v>162</v>
      </c>
      <c r="E63" s="56" t="s">
        <v>9</v>
      </c>
      <c r="F63" s="56" t="s">
        <v>245</v>
      </c>
      <c r="G63" s="56" t="s">
        <v>55</v>
      </c>
      <c r="H63" s="92">
        <v>6</v>
      </c>
      <c r="I63" s="68"/>
      <c r="J63" s="37">
        <f t="shared" si="0"/>
        <v>0</v>
      </c>
      <c r="K63" s="38"/>
      <c r="L63" s="37">
        <f t="shared" si="1"/>
        <v>0</v>
      </c>
    </row>
    <row r="64" spans="1:12" ht="24">
      <c r="A64" s="34">
        <v>59</v>
      </c>
      <c r="B64" s="105"/>
      <c r="C64" s="97" t="s">
        <v>468</v>
      </c>
      <c r="D64" s="390" t="s">
        <v>469</v>
      </c>
      <c r="E64" s="97" t="s">
        <v>39</v>
      </c>
      <c r="F64" s="97" t="s">
        <v>470</v>
      </c>
      <c r="G64" s="97" t="s">
        <v>33</v>
      </c>
      <c r="H64" s="104">
        <v>170</v>
      </c>
      <c r="I64" s="379"/>
      <c r="J64" s="37">
        <f t="shared" si="0"/>
        <v>0</v>
      </c>
      <c r="K64" s="380"/>
      <c r="L64" s="37">
        <f t="shared" si="1"/>
        <v>0</v>
      </c>
    </row>
    <row r="65" spans="1:12" ht="24">
      <c r="A65" s="34">
        <v>60</v>
      </c>
      <c r="B65" s="99"/>
      <c r="C65" s="76" t="s">
        <v>1356</v>
      </c>
      <c r="D65" s="58" t="s">
        <v>1357</v>
      </c>
      <c r="E65" s="35" t="s">
        <v>119</v>
      </c>
      <c r="F65" s="56" t="s">
        <v>185</v>
      </c>
      <c r="G65" s="56" t="s">
        <v>1358</v>
      </c>
      <c r="H65" s="92">
        <v>1</v>
      </c>
      <c r="I65" s="68"/>
      <c r="J65" s="37">
        <f t="shared" si="0"/>
        <v>0</v>
      </c>
      <c r="K65" s="38"/>
      <c r="L65" s="37">
        <f t="shared" si="1"/>
        <v>0</v>
      </c>
    </row>
    <row r="66" spans="1:12" ht="12.75">
      <c r="A66" s="163" t="s">
        <v>175</v>
      </c>
      <c r="B66" s="163" t="s">
        <v>175</v>
      </c>
      <c r="C66" s="216" t="s">
        <v>175</v>
      </c>
      <c r="D66" s="216" t="s">
        <v>176</v>
      </c>
      <c r="E66" s="344" t="s">
        <v>175</v>
      </c>
      <c r="F66" s="163" t="s">
        <v>175</v>
      </c>
      <c r="G66" s="163" t="s">
        <v>175</v>
      </c>
      <c r="H66" s="163" t="s">
        <v>175</v>
      </c>
      <c r="I66" s="163" t="s">
        <v>175</v>
      </c>
      <c r="J66" s="235">
        <f>SUM(J6:J65)</f>
        <v>0</v>
      </c>
      <c r="K66" s="163" t="s">
        <v>175</v>
      </c>
      <c r="L66" s="235">
        <f>SUM(L6:L65)</f>
        <v>0</v>
      </c>
    </row>
    <row r="68" spans="1:12" s="23" customFormat="1" ht="12.75">
      <c r="A68" s="20"/>
      <c r="B68" s="21"/>
      <c r="C68" s="173" t="s">
        <v>375</v>
      </c>
      <c r="D68" s="191"/>
      <c r="E68" s="15"/>
      <c r="G68" s="20"/>
      <c r="H68" s="25"/>
      <c r="I68" s="13"/>
      <c r="J68" s="20"/>
      <c r="K68" s="20"/>
      <c r="L68" s="20"/>
    </row>
    <row r="69" spans="1:12" s="23" customFormat="1" ht="12.75">
      <c r="A69" s="20"/>
      <c r="B69" s="21"/>
      <c r="C69" s="117" t="s">
        <v>510</v>
      </c>
      <c r="D69" s="191"/>
      <c r="E69" s="15"/>
      <c r="G69" s="20"/>
      <c r="H69" s="25"/>
      <c r="I69" s="13"/>
      <c r="J69" s="20"/>
      <c r="K69" s="20"/>
      <c r="L69" s="20"/>
    </row>
    <row r="70" spans="1:12" s="23" customFormat="1" ht="12.75">
      <c r="A70" s="20"/>
      <c r="B70" s="21"/>
      <c r="C70" s="117" t="s">
        <v>376</v>
      </c>
      <c r="D70" s="191"/>
      <c r="E70" s="15"/>
      <c r="G70" s="20"/>
      <c r="H70" s="25"/>
      <c r="I70" s="13"/>
      <c r="J70" s="20"/>
      <c r="K70" s="20"/>
      <c r="L70" s="20"/>
    </row>
    <row r="71" spans="1:12" s="23" customFormat="1" ht="12.75">
      <c r="A71" s="20"/>
      <c r="B71" s="21"/>
      <c r="C71" s="117" t="s">
        <v>377</v>
      </c>
      <c r="D71" s="191"/>
      <c r="E71" s="15"/>
      <c r="G71" s="20"/>
      <c r="H71" s="25"/>
      <c r="I71" s="13"/>
      <c r="J71" s="20"/>
      <c r="K71" s="20"/>
      <c r="L71" s="20"/>
    </row>
    <row r="72" spans="1:12" s="23" customFormat="1" ht="12.75">
      <c r="A72" s="20"/>
      <c r="B72" s="21"/>
      <c r="C72" s="117" t="s">
        <v>692</v>
      </c>
      <c r="D72" s="191"/>
      <c r="E72" s="15"/>
      <c r="G72" s="20"/>
      <c r="H72" s="25"/>
      <c r="I72" s="13"/>
      <c r="J72" s="20"/>
      <c r="K72" s="20"/>
      <c r="L72" s="20"/>
    </row>
    <row r="73" spans="1:12" s="23" customFormat="1" ht="15" customHeight="1">
      <c r="A73" s="20"/>
      <c r="B73" s="21"/>
      <c r="C73" s="116" t="s">
        <v>626</v>
      </c>
      <c r="D73" s="191"/>
      <c r="E73" s="17"/>
      <c r="G73" s="20"/>
      <c r="H73" s="25"/>
      <c r="I73" s="13"/>
      <c r="J73" s="20"/>
      <c r="K73" s="20"/>
      <c r="L73" s="20"/>
    </row>
    <row r="74" spans="1:12" s="23" customFormat="1" ht="15.6" customHeight="1">
      <c r="A74" s="20"/>
      <c r="B74" s="21"/>
      <c r="C74" s="116" t="s">
        <v>1473</v>
      </c>
      <c r="D74" s="221"/>
      <c r="E74" s="17"/>
      <c r="G74" s="20"/>
      <c r="H74" s="25"/>
      <c r="I74" s="13"/>
      <c r="J74" s="20"/>
      <c r="K74" s="20"/>
      <c r="L74" s="20"/>
    </row>
    <row r="75" spans="1:12" s="23" customFormat="1" ht="12.75">
      <c r="A75" s="20"/>
      <c r="B75" s="21"/>
      <c r="C75" s="117" t="s">
        <v>1474</v>
      </c>
      <c r="D75" s="221"/>
      <c r="E75" s="15"/>
      <c r="G75" s="20"/>
      <c r="H75" s="25"/>
      <c r="I75" s="13"/>
      <c r="J75" s="20"/>
      <c r="K75" s="20"/>
      <c r="L75" s="20"/>
    </row>
    <row r="76" spans="1:12" s="23" customFormat="1" ht="12.75">
      <c r="A76" s="20"/>
      <c r="B76" s="21"/>
      <c r="C76" s="173" t="s">
        <v>1475</v>
      </c>
      <c r="D76" s="191"/>
      <c r="E76" s="15"/>
      <c r="G76" s="20"/>
      <c r="H76" s="25"/>
      <c r="I76" s="13"/>
      <c r="J76" s="20"/>
      <c r="K76" s="20"/>
      <c r="L76" s="20"/>
    </row>
    <row r="77" spans="1:12" s="23" customFormat="1" ht="12.75">
      <c r="A77" s="20"/>
      <c r="B77" s="21"/>
      <c r="C77" s="173"/>
      <c r="D77" s="191"/>
      <c r="E77" s="15"/>
      <c r="G77" s="20"/>
      <c r="H77" s="25"/>
      <c r="I77" s="13"/>
      <c r="J77" s="20"/>
      <c r="K77" s="20"/>
      <c r="L77" s="20"/>
    </row>
    <row r="78" spans="1:12" s="23" customFormat="1" ht="12.75">
      <c r="A78" s="20"/>
      <c r="B78" s="21"/>
      <c r="C78" s="174"/>
      <c r="D78" s="175"/>
      <c r="E78" s="15"/>
      <c r="G78" s="20"/>
      <c r="H78" s="25"/>
      <c r="I78" s="13"/>
      <c r="J78" s="20"/>
      <c r="K78" s="20"/>
      <c r="L78" s="20"/>
    </row>
    <row r="79" spans="1:12" s="23" customFormat="1" ht="12.75">
      <c r="A79" s="20"/>
      <c r="B79" s="21"/>
      <c r="C79" s="174"/>
      <c r="D79" s="175"/>
      <c r="E79" s="15"/>
      <c r="G79" s="20"/>
      <c r="H79" s="25"/>
      <c r="I79" s="423"/>
      <c r="J79" s="424"/>
      <c r="K79" s="424"/>
      <c r="L79" s="20"/>
    </row>
    <row r="80" spans="1:12" s="23" customFormat="1" ht="12.75">
      <c r="A80" s="20"/>
      <c r="B80" s="21"/>
      <c r="C80" s="174"/>
      <c r="D80" s="175"/>
      <c r="E80" s="15"/>
      <c r="G80" s="20"/>
      <c r="H80" s="25"/>
      <c r="I80" s="424"/>
      <c r="J80" s="424"/>
      <c r="K80" s="424"/>
      <c r="L80" s="20"/>
    </row>
    <row r="81" spans="1:12" s="23" customFormat="1" ht="12.75">
      <c r="A81" s="20"/>
      <c r="B81" s="21"/>
      <c r="C81" s="174"/>
      <c r="D81" s="175"/>
      <c r="E81" s="15"/>
      <c r="G81" s="20"/>
      <c r="H81" s="25"/>
      <c r="I81" s="424"/>
      <c r="J81" s="424"/>
      <c r="K81" s="424"/>
      <c r="L81" s="20"/>
    </row>
    <row r="82" spans="1:12" s="23" customFormat="1" ht="12.75">
      <c r="A82" s="20"/>
      <c r="B82" s="21"/>
      <c r="C82" s="174"/>
      <c r="D82" s="176"/>
      <c r="E82" s="20"/>
      <c r="G82" s="20"/>
      <c r="H82" s="25"/>
      <c r="I82" s="13"/>
      <c r="J82" s="20"/>
      <c r="K82" s="20"/>
      <c r="L82" s="20"/>
    </row>
  </sheetData>
  <sortState ref="A6:L65">
    <sortCondition ref="A6:A65"/>
  </sortState>
  <mergeCells count="1">
    <mergeCell ref="I79:K81"/>
  </mergeCells>
  <conditionalFormatting sqref="H67:H1048576 H65 H5:H63">
    <cfRule type="cellIs" dxfId="147" priority="11" operator="lessThan">
      <formula>0</formula>
    </cfRule>
    <cfRule type="cellIs" dxfId="146" priority="12" operator="lessThan">
      <formula>0</formula>
    </cfRule>
  </conditionalFormatting>
  <conditionalFormatting sqref="H66">
    <cfRule type="cellIs" dxfId="145" priority="1" operator="lessThan">
      <formula>0</formula>
    </cfRule>
    <cfRule type="cellIs" dxfId="144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6" firstPageNumber="0" fitToHeight="0" orientation="landscape" r:id="rId1"/>
  <headerFoot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8">
    <pageSetUpPr fitToPage="1"/>
  </sheetPr>
  <dimension ref="A1:L30"/>
  <sheetViews>
    <sheetView topLeftCell="A16" zoomScale="99" zoomScaleNormal="99" workbookViewId="0">
      <selection activeCell="I26" sqref="I26:K28"/>
    </sheetView>
  </sheetViews>
  <sheetFormatPr defaultColWidth="8.85546875" defaultRowHeight="12.75"/>
  <cols>
    <col min="1" max="1" width="4" style="1" customWidth="1"/>
    <col min="2" max="2" width="10.85546875" style="1" customWidth="1"/>
    <col min="3" max="3" width="16.28515625" style="1" customWidth="1"/>
    <col min="4" max="4" width="26.5703125" style="1" customWidth="1"/>
    <col min="5" max="5" width="8.85546875" style="1"/>
    <col min="6" max="6" width="7.5703125" style="1" customWidth="1"/>
    <col min="7" max="7" width="10.85546875" style="1" customWidth="1"/>
    <col min="8" max="8" width="9.28515625" style="10" customWidth="1"/>
    <col min="9" max="9" width="7.42578125" style="1" customWidth="1"/>
    <col min="10" max="10" width="9.28515625" style="347" customWidth="1"/>
    <col min="11" max="11" width="6.7109375" style="346" customWidth="1"/>
    <col min="12" max="12" width="7.7109375" style="1" customWidth="1"/>
    <col min="13" max="16384" width="8.85546875" style="1"/>
  </cols>
  <sheetData>
    <row r="1" spans="1:12">
      <c r="A1" s="197"/>
      <c r="B1" s="229" t="s">
        <v>627</v>
      </c>
      <c r="C1" s="228" t="s">
        <v>1521</v>
      </c>
      <c r="J1" s="133" t="s">
        <v>585</v>
      </c>
    </row>
    <row r="3" spans="1:12">
      <c r="D3" s="123" t="s">
        <v>1491</v>
      </c>
    </row>
    <row r="5" spans="1:12" s="3" customFormat="1" ht="51">
      <c r="A5" s="206" t="s">
        <v>177</v>
      </c>
      <c r="B5" s="206" t="s">
        <v>0</v>
      </c>
      <c r="C5" s="207" t="s">
        <v>1</v>
      </c>
      <c r="D5" s="206" t="s">
        <v>2</v>
      </c>
      <c r="E5" s="208" t="s">
        <v>3</v>
      </c>
      <c r="F5" s="206" t="s">
        <v>4</v>
      </c>
      <c r="G5" s="209" t="s">
        <v>1426</v>
      </c>
      <c r="H5" s="210" t="s">
        <v>1427</v>
      </c>
      <c r="I5" s="211" t="s">
        <v>5</v>
      </c>
      <c r="J5" s="211" t="s">
        <v>6</v>
      </c>
      <c r="K5" s="206" t="s">
        <v>628</v>
      </c>
      <c r="L5" s="211" t="s">
        <v>629</v>
      </c>
    </row>
    <row r="6" spans="1:12" s="6" customFormat="1" ht="38.25">
      <c r="A6" s="245">
        <v>1</v>
      </c>
      <c r="B6" s="151"/>
      <c r="C6" s="245" t="s">
        <v>562</v>
      </c>
      <c r="D6" s="245" t="s">
        <v>563</v>
      </c>
      <c r="E6" s="245" t="s">
        <v>18</v>
      </c>
      <c r="F6" s="245" t="s">
        <v>564</v>
      </c>
      <c r="G6" s="245" t="s">
        <v>19</v>
      </c>
      <c r="H6" s="348">
        <v>1500</v>
      </c>
      <c r="I6" s="151"/>
      <c r="J6" s="349">
        <f>H6*I6</f>
        <v>0</v>
      </c>
      <c r="K6" s="350"/>
      <c r="L6" s="245">
        <f>J6*K6+J6</f>
        <v>0</v>
      </c>
    </row>
    <row r="7" spans="1:12" s="6" customFormat="1" ht="25.5">
      <c r="A7" s="245">
        <v>2</v>
      </c>
      <c r="B7" s="151"/>
      <c r="C7" s="245" t="s">
        <v>565</v>
      </c>
      <c r="D7" s="245" t="s">
        <v>566</v>
      </c>
      <c r="E7" s="245" t="s">
        <v>18</v>
      </c>
      <c r="F7" s="245" t="s">
        <v>564</v>
      </c>
      <c r="G7" s="245" t="s">
        <v>19</v>
      </c>
      <c r="H7" s="348">
        <v>800</v>
      </c>
      <c r="I7" s="151"/>
      <c r="J7" s="349">
        <f t="shared" ref="J7:J13" si="0">H7*I7</f>
        <v>0</v>
      </c>
      <c r="K7" s="350"/>
      <c r="L7" s="245">
        <f t="shared" ref="L7:L13" si="1">J7*K7+J7</f>
        <v>0</v>
      </c>
    </row>
    <row r="8" spans="1:12" s="6" customFormat="1" ht="25.5">
      <c r="A8" s="245">
        <v>3</v>
      </c>
      <c r="B8" s="151"/>
      <c r="C8" s="245" t="s">
        <v>565</v>
      </c>
      <c r="D8" s="245" t="s">
        <v>566</v>
      </c>
      <c r="E8" s="245" t="s">
        <v>18</v>
      </c>
      <c r="F8" s="245" t="s">
        <v>567</v>
      </c>
      <c r="G8" s="245" t="s">
        <v>19</v>
      </c>
      <c r="H8" s="348">
        <v>1300</v>
      </c>
      <c r="I8" s="151"/>
      <c r="J8" s="349">
        <f t="shared" si="0"/>
        <v>0</v>
      </c>
      <c r="K8" s="350"/>
      <c r="L8" s="245">
        <f t="shared" si="1"/>
        <v>0</v>
      </c>
    </row>
    <row r="9" spans="1:12" s="6" customFormat="1" ht="76.5">
      <c r="A9" s="245">
        <v>4</v>
      </c>
      <c r="B9" s="151"/>
      <c r="C9" s="312" t="s">
        <v>571</v>
      </c>
      <c r="D9" s="312" t="s">
        <v>1479</v>
      </c>
      <c r="E9" s="312" t="s">
        <v>18</v>
      </c>
      <c r="F9" s="312" t="s">
        <v>564</v>
      </c>
      <c r="G9" s="312" t="s">
        <v>19</v>
      </c>
      <c r="H9" s="316">
        <v>1200</v>
      </c>
      <c r="I9" s="402"/>
      <c r="J9" s="349">
        <f t="shared" si="0"/>
        <v>0</v>
      </c>
      <c r="K9" s="350"/>
      <c r="L9" s="245">
        <f t="shared" si="1"/>
        <v>0</v>
      </c>
    </row>
    <row r="10" spans="1:12" s="6" customFormat="1" ht="76.5">
      <c r="A10" s="245">
        <v>5</v>
      </c>
      <c r="B10" s="151"/>
      <c r="C10" s="312" t="s">
        <v>571</v>
      </c>
      <c r="D10" s="312" t="s">
        <v>1479</v>
      </c>
      <c r="E10" s="312" t="s">
        <v>18</v>
      </c>
      <c r="F10" s="312" t="s">
        <v>567</v>
      </c>
      <c r="G10" s="312" t="s">
        <v>19</v>
      </c>
      <c r="H10" s="316">
        <v>1100</v>
      </c>
      <c r="I10" s="402"/>
      <c r="J10" s="349">
        <f t="shared" si="0"/>
        <v>0</v>
      </c>
      <c r="K10" s="350"/>
      <c r="L10" s="245">
        <f t="shared" si="1"/>
        <v>0</v>
      </c>
    </row>
    <row r="11" spans="1:12" s="6" customFormat="1" ht="47.45" customHeight="1">
      <c r="A11" s="245">
        <v>6</v>
      </c>
      <c r="B11" s="151"/>
      <c r="C11" s="245" t="s">
        <v>568</v>
      </c>
      <c r="D11" s="245" t="s">
        <v>569</v>
      </c>
      <c r="E11" s="245" t="s">
        <v>18</v>
      </c>
      <c r="F11" s="245" t="s">
        <v>564</v>
      </c>
      <c r="G11" s="245" t="s">
        <v>19</v>
      </c>
      <c r="H11" s="348">
        <v>400</v>
      </c>
      <c r="I11" s="151"/>
      <c r="J11" s="349">
        <f t="shared" si="0"/>
        <v>0</v>
      </c>
      <c r="K11" s="350"/>
      <c r="L11" s="245">
        <f t="shared" si="1"/>
        <v>0</v>
      </c>
    </row>
    <row r="12" spans="1:12" s="6" customFormat="1" ht="74.45" customHeight="1">
      <c r="A12" s="245">
        <v>7</v>
      </c>
      <c r="B12" s="151"/>
      <c r="C12" s="269" t="s">
        <v>570</v>
      </c>
      <c r="D12" s="245" t="s">
        <v>1478</v>
      </c>
      <c r="E12" s="271" t="s">
        <v>18</v>
      </c>
      <c r="F12" s="245" t="s">
        <v>589</v>
      </c>
      <c r="G12" s="245" t="s">
        <v>19</v>
      </c>
      <c r="H12" s="351">
        <v>300</v>
      </c>
      <c r="I12" s="151"/>
      <c r="J12" s="349">
        <f t="shared" si="0"/>
        <v>0</v>
      </c>
      <c r="K12" s="350"/>
      <c r="L12" s="245">
        <f t="shared" si="1"/>
        <v>0</v>
      </c>
    </row>
    <row r="13" spans="1:12" ht="51">
      <c r="A13" s="245">
        <v>8</v>
      </c>
      <c r="B13" s="151"/>
      <c r="C13" s="269" t="s">
        <v>570</v>
      </c>
      <c r="D13" s="245" t="s">
        <v>1478</v>
      </c>
      <c r="E13" s="271" t="s">
        <v>18</v>
      </c>
      <c r="F13" s="245" t="s">
        <v>590</v>
      </c>
      <c r="G13" s="245" t="s">
        <v>19</v>
      </c>
      <c r="H13" s="351">
        <v>4000</v>
      </c>
      <c r="I13" s="151"/>
      <c r="J13" s="349">
        <f t="shared" si="0"/>
        <v>0</v>
      </c>
      <c r="K13" s="350"/>
      <c r="L13" s="245">
        <f t="shared" si="1"/>
        <v>0</v>
      </c>
    </row>
    <row r="14" spans="1:12">
      <c r="A14" s="260" t="s">
        <v>572</v>
      </c>
      <c r="B14" s="260" t="s">
        <v>572</v>
      </c>
      <c r="C14" s="216" t="s">
        <v>175</v>
      </c>
      <c r="D14" s="216" t="s">
        <v>176</v>
      </c>
      <c r="E14" s="260" t="s">
        <v>572</v>
      </c>
      <c r="F14" s="260" t="s">
        <v>572</v>
      </c>
      <c r="G14" s="260" t="s">
        <v>572</v>
      </c>
      <c r="H14" s="260" t="s">
        <v>572</v>
      </c>
      <c r="I14" s="260" t="s">
        <v>572</v>
      </c>
      <c r="J14" s="352">
        <f>SUM(J6:J13)</f>
        <v>0</v>
      </c>
      <c r="K14" s="353" t="s">
        <v>175</v>
      </c>
      <c r="L14" s="354">
        <f>SUM(L6:L13)</f>
        <v>0</v>
      </c>
    </row>
    <row r="16" spans="1:12">
      <c r="C16" s="173" t="s">
        <v>375</v>
      </c>
      <c r="D16" s="191"/>
    </row>
    <row r="17" spans="2:11">
      <c r="C17" s="117" t="s">
        <v>510</v>
      </c>
      <c r="D17" s="191"/>
    </row>
    <row r="18" spans="2:11">
      <c r="C18" s="117" t="s">
        <v>376</v>
      </c>
      <c r="D18" s="191"/>
    </row>
    <row r="19" spans="2:11">
      <c r="B19" s="173"/>
      <c r="C19" s="117" t="s">
        <v>377</v>
      </c>
      <c r="D19" s="191"/>
    </row>
    <row r="20" spans="2:11">
      <c r="B20" s="117"/>
      <c r="C20" s="117" t="s">
        <v>692</v>
      </c>
      <c r="D20" s="191"/>
    </row>
    <row r="21" spans="2:11" s="10" customFormat="1">
      <c r="B21" s="117"/>
      <c r="C21" s="116" t="s">
        <v>626</v>
      </c>
      <c r="D21" s="191"/>
      <c r="E21" s="1"/>
      <c r="F21" s="1"/>
      <c r="G21" s="1"/>
      <c r="I21" s="1"/>
      <c r="J21" s="347"/>
      <c r="K21" s="346"/>
    </row>
    <row r="22" spans="2:11">
      <c r="B22" s="117"/>
      <c r="C22" s="116" t="s">
        <v>1473</v>
      </c>
      <c r="D22" s="221"/>
    </row>
    <row r="23" spans="2:11">
      <c r="B23" s="117"/>
      <c r="C23" s="117" t="s">
        <v>1474</v>
      </c>
      <c r="D23" s="221"/>
    </row>
    <row r="24" spans="2:11">
      <c r="B24" s="355"/>
      <c r="C24" s="173" t="s">
        <v>1475</v>
      </c>
      <c r="D24" s="191"/>
      <c r="E24" s="10"/>
      <c r="F24" s="10"/>
      <c r="G24" s="10"/>
      <c r="I24" s="10"/>
      <c r="J24" s="356"/>
      <c r="K24" s="357"/>
    </row>
    <row r="25" spans="2:11">
      <c r="B25" s="117"/>
      <c r="C25" s="173"/>
      <c r="D25" s="191"/>
    </row>
    <row r="26" spans="2:11">
      <c r="B26" s="7"/>
      <c r="C26" s="174"/>
      <c r="D26" s="175"/>
      <c r="I26" s="423"/>
      <c r="J26" s="424"/>
      <c r="K26" s="424"/>
    </row>
    <row r="27" spans="2:11">
      <c r="B27" s="7"/>
      <c r="C27" s="174"/>
      <c r="D27" s="175"/>
      <c r="I27" s="424"/>
      <c r="J27" s="424"/>
      <c r="K27" s="424"/>
    </row>
    <row r="28" spans="2:11" ht="24.6" customHeight="1">
      <c r="B28" s="7"/>
      <c r="C28" s="174"/>
      <c r="D28" s="175"/>
      <c r="I28" s="424"/>
      <c r="J28" s="424"/>
      <c r="K28" s="424"/>
    </row>
    <row r="29" spans="2:11">
      <c r="B29" s="7"/>
      <c r="C29" s="174"/>
      <c r="D29" s="175"/>
    </row>
    <row r="30" spans="2:11">
      <c r="B30" s="7"/>
      <c r="C30" s="174"/>
      <c r="D30" s="176"/>
    </row>
  </sheetData>
  <mergeCells count="1">
    <mergeCell ref="I26:K28"/>
  </mergeCells>
  <conditionalFormatting sqref="H12:H13">
    <cfRule type="cellIs" dxfId="99" priority="13" operator="lessThan">
      <formula>0</formula>
    </cfRule>
    <cfRule type="cellIs" dxfId="98" priority="14" operator="lessThan">
      <formula>0</formula>
    </cfRule>
  </conditionalFormatting>
  <conditionalFormatting sqref="H5">
    <cfRule type="cellIs" dxfId="97" priority="1" operator="lessThan">
      <formula>0</formula>
    </cfRule>
    <cfRule type="cellIs" dxfId="96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9" fitToHeight="0" orientation="landscape" r:id="rId1"/>
  <headerFoot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Arkusz15">
    <pageSetUpPr fitToPage="1"/>
  </sheetPr>
  <dimension ref="A1:L28"/>
  <sheetViews>
    <sheetView topLeftCell="A16" zoomScaleNormal="100" workbookViewId="0">
      <selection activeCell="I24" sqref="I24:K26"/>
    </sheetView>
  </sheetViews>
  <sheetFormatPr defaultColWidth="11.42578125" defaultRowHeight="12.75"/>
  <cols>
    <col min="1" max="1" width="4.28515625" style="1" customWidth="1"/>
    <col min="2" max="2" width="11.28515625" style="1" customWidth="1"/>
    <col min="3" max="3" width="11.42578125" style="1"/>
    <col min="4" max="4" width="12" style="1" customWidth="1"/>
    <col min="5" max="5" width="12.7109375" style="1" customWidth="1"/>
    <col min="6" max="6" width="8.7109375" style="1" customWidth="1"/>
    <col min="7" max="7" width="9.28515625" style="1" customWidth="1"/>
    <col min="8" max="8" width="10.7109375" style="1" customWidth="1"/>
    <col min="9" max="9" width="11.42578125" style="1"/>
    <col min="10" max="10" width="9.7109375" style="1" customWidth="1"/>
    <col min="11" max="11" width="7.85546875" style="1" customWidth="1"/>
    <col min="12" max="12" width="11.5703125" style="1" customWidth="1"/>
    <col min="13" max="16384" width="11.42578125" style="1"/>
  </cols>
  <sheetData>
    <row r="1" spans="1:12">
      <c r="A1" s="197"/>
      <c r="B1" s="239" t="s">
        <v>627</v>
      </c>
      <c r="C1" s="199" t="s">
        <v>1520</v>
      </c>
      <c r="D1" s="285"/>
      <c r="E1" s="287"/>
      <c r="F1" s="287"/>
      <c r="G1" s="246"/>
      <c r="H1" s="286"/>
      <c r="I1" s="286"/>
      <c r="J1" s="194" t="s">
        <v>585</v>
      </c>
      <c r="K1" s="286"/>
      <c r="L1" s="285"/>
    </row>
    <row r="2" spans="1:12">
      <c r="A2" s="239"/>
      <c r="B2" s="239"/>
      <c r="C2" s="285"/>
      <c r="D2" s="285"/>
      <c r="E2" s="287"/>
      <c r="F2" s="287"/>
      <c r="G2" s="246"/>
      <c r="H2" s="286"/>
      <c r="I2" s="286"/>
      <c r="J2" s="246"/>
      <c r="K2" s="286"/>
      <c r="L2" s="285"/>
    </row>
    <row r="3" spans="1:12" ht="17.45" customHeight="1">
      <c r="A3" s="173"/>
      <c r="B3" s="173"/>
      <c r="C3" s="285"/>
      <c r="D3" s="123" t="s">
        <v>1491</v>
      </c>
      <c r="K3" s="299"/>
      <c r="L3" s="289"/>
    </row>
    <row r="4" spans="1:12">
      <c r="A4" s="173"/>
      <c r="B4" s="173"/>
      <c r="C4" s="301"/>
      <c r="D4" s="302"/>
      <c r="E4" s="302"/>
      <c r="F4" s="302"/>
      <c r="G4" s="302"/>
      <c r="H4" s="302"/>
      <c r="I4" s="302"/>
      <c r="J4" s="302"/>
      <c r="K4" s="299"/>
      <c r="L4" s="289"/>
    </row>
    <row r="5" spans="1:12" s="3" customFormat="1" ht="51">
      <c r="A5" s="206" t="s">
        <v>177</v>
      </c>
      <c r="B5" s="206" t="s">
        <v>0</v>
      </c>
      <c r="C5" s="207" t="s">
        <v>1</v>
      </c>
      <c r="D5" s="206" t="s">
        <v>2</v>
      </c>
      <c r="E5" s="208" t="s">
        <v>3</v>
      </c>
      <c r="F5" s="206" t="s">
        <v>4</v>
      </c>
      <c r="G5" s="209" t="s">
        <v>1426</v>
      </c>
      <c r="H5" s="210" t="s">
        <v>1427</v>
      </c>
      <c r="I5" s="211" t="s">
        <v>5</v>
      </c>
      <c r="J5" s="211" t="s">
        <v>6</v>
      </c>
      <c r="K5" s="206" t="s">
        <v>628</v>
      </c>
      <c r="L5" s="211" t="s">
        <v>629</v>
      </c>
    </row>
    <row r="6" spans="1:12" ht="38.25">
      <c r="A6" s="134">
        <v>1</v>
      </c>
      <c r="B6" s="134"/>
      <c r="C6" s="134" t="s">
        <v>593</v>
      </c>
      <c r="D6" s="134" t="s">
        <v>518</v>
      </c>
      <c r="E6" s="134" t="s">
        <v>9</v>
      </c>
      <c r="F6" s="134" t="s">
        <v>446</v>
      </c>
      <c r="G6" s="225" t="s">
        <v>517</v>
      </c>
      <c r="H6" s="260">
        <v>3</v>
      </c>
      <c r="I6" s="404"/>
      <c r="J6" s="243">
        <f t="shared" ref="J6" si="0">I6*H6</f>
        <v>0</v>
      </c>
      <c r="K6" s="244"/>
      <c r="L6" s="243">
        <f t="shared" ref="L6" si="1">J6*K6+J6</f>
        <v>0</v>
      </c>
    </row>
    <row r="7" spans="1:12" ht="38.25">
      <c r="A7" s="134">
        <v>2</v>
      </c>
      <c r="B7" s="134"/>
      <c r="C7" s="134" t="s">
        <v>595</v>
      </c>
      <c r="D7" s="134" t="s">
        <v>523</v>
      </c>
      <c r="E7" s="134" t="s">
        <v>9</v>
      </c>
      <c r="F7" s="134" t="s">
        <v>524</v>
      </c>
      <c r="G7" s="225" t="s">
        <v>1381</v>
      </c>
      <c r="H7" s="260">
        <v>10</v>
      </c>
      <c r="I7" s="404"/>
      <c r="J7" s="243">
        <f t="shared" ref="J7:J11" si="2">I7*H7</f>
        <v>0</v>
      </c>
      <c r="K7" s="244"/>
      <c r="L7" s="243">
        <f t="shared" ref="L7:L11" si="3">J7*K7+J7</f>
        <v>0</v>
      </c>
    </row>
    <row r="8" spans="1:12">
      <c r="A8" s="134">
        <v>3</v>
      </c>
      <c r="B8" s="134"/>
      <c r="C8" s="134" t="s">
        <v>521</v>
      </c>
      <c r="D8" s="134" t="s">
        <v>522</v>
      </c>
      <c r="E8" s="134" t="s">
        <v>9</v>
      </c>
      <c r="F8" s="134" t="s">
        <v>14</v>
      </c>
      <c r="G8" s="225" t="s">
        <v>520</v>
      </c>
      <c r="H8" s="260">
        <v>24</v>
      </c>
      <c r="I8" s="404"/>
      <c r="J8" s="243">
        <f t="shared" si="2"/>
        <v>0</v>
      </c>
      <c r="K8" s="244"/>
      <c r="L8" s="243">
        <f t="shared" si="3"/>
        <v>0</v>
      </c>
    </row>
    <row r="9" spans="1:12">
      <c r="A9" s="134">
        <v>4</v>
      </c>
      <c r="B9" s="134"/>
      <c r="C9" s="134" t="s">
        <v>596</v>
      </c>
      <c r="D9" s="134" t="s">
        <v>522</v>
      </c>
      <c r="E9" s="134" t="s">
        <v>9</v>
      </c>
      <c r="F9" s="134" t="s">
        <v>16</v>
      </c>
      <c r="G9" s="225" t="s">
        <v>520</v>
      </c>
      <c r="H9" s="260">
        <v>7</v>
      </c>
      <c r="I9" s="404"/>
      <c r="J9" s="243">
        <f t="shared" si="2"/>
        <v>0</v>
      </c>
      <c r="K9" s="244"/>
      <c r="L9" s="243">
        <f t="shared" si="3"/>
        <v>0</v>
      </c>
    </row>
    <row r="10" spans="1:12" ht="25.5">
      <c r="A10" s="134">
        <v>5</v>
      </c>
      <c r="B10" s="134"/>
      <c r="C10" s="134" t="s">
        <v>592</v>
      </c>
      <c r="D10" s="134" t="s">
        <v>516</v>
      </c>
      <c r="E10" s="134" t="s">
        <v>9</v>
      </c>
      <c r="F10" s="134" t="s">
        <v>52</v>
      </c>
      <c r="G10" s="134" t="s">
        <v>1380</v>
      </c>
      <c r="H10" s="260">
        <v>1</v>
      </c>
      <c r="I10" s="403"/>
      <c r="J10" s="243">
        <f t="shared" si="2"/>
        <v>0</v>
      </c>
      <c r="K10" s="244"/>
      <c r="L10" s="243">
        <f t="shared" si="3"/>
        <v>0</v>
      </c>
    </row>
    <row r="11" spans="1:12" ht="76.5">
      <c r="A11" s="134">
        <v>6</v>
      </c>
      <c r="B11" s="134"/>
      <c r="C11" s="134" t="s">
        <v>594</v>
      </c>
      <c r="D11" s="134" t="s">
        <v>519</v>
      </c>
      <c r="E11" s="134" t="s">
        <v>9</v>
      </c>
      <c r="F11" s="134" t="s">
        <v>150</v>
      </c>
      <c r="G11" s="225" t="s">
        <v>520</v>
      </c>
      <c r="H11" s="260">
        <v>15</v>
      </c>
      <c r="I11" s="404"/>
      <c r="J11" s="243">
        <f t="shared" si="2"/>
        <v>0</v>
      </c>
      <c r="K11" s="244"/>
      <c r="L11" s="243">
        <f t="shared" si="3"/>
        <v>0</v>
      </c>
    </row>
    <row r="12" spans="1:12">
      <c r="A12" s="220" t="s">
        <v>175</v>
      </c>
      <c r="B12" s="220" t="s">
        <v>175</v>
      </c>
      <c r="C12" s="216" t="s">
        <v>175</v>
      </c>
      <c r="D12" s="216" t="s">
        <v>176</v>
      </c>
      <c r="E12" s="242" t="s">
        <v>175</v>
      </c>
      <c r="F12" s="242" t="s">
        <v>175</v>
      </c>
      <c r="G12" s="220" t="s">
        <v>175</v>
      </c>
      <c r="H12" s="220" t="s">
        <v>175</v>
      </c>
      <c r="I12" s="219" t="s">
        <v>175</v>
      </c>
      <c r="J12" s="219">
        <f>SUM(J6:J11)</f>
        <v>0</v>
      </c>
      <c r="K12" s="220" t="s">
        <v>175</v>
      </c>
      <c r="L12" s="219">
        <f>SUM(L6:L11)</f>
        <v>0</v>
      </c>
    </row>
    <row r="13" spans="1:12">
      <c r="A13" s="246"/>
      <c r="B13" s="246"/>
      <c r="C13" s="287"/>
      <c r="D13" s="287"/>
      <c r="E13" s="287"/>
      <c r="F13" s="287"/>
      <c r="G13" s="246"/>
      <c r="H13" s="246"/>
      <c r="I13" s="288"/>
      <c r="J13" s="288"/>
      <c r="K13" s="246"/>
      <c r="L13" s="288"/>
    </row>
    <row r="14" spans="1:12">
      <c r="A14" s="246"/>
      <c r="B14" s="246"/>
      <c r="C14" s="173" t="s">
        <v>375</v>
      </c>
      <c r="D14" s="191"/>
      <c r="E14" s="287"/>
      <c r="F14" s="287"/>
      <c r="G14" s="246"/>
      <c r="H14" s="246"/>
      <c r="I14" s="288"/>
      <c r="J14" s="288"/>
      <c r="K14" s="246"/>
      <c r="L14" s="288"/>
    </row>
    <row r="15" spans="1:12">
      <c r="A15" s="246"/>
      <c r="C15" s="117" t="s">
        <v>510</v>
      </c>
      <c r="D15" s="191"/>
      <c r="E15" s="287"/>
      <c r="F15" s="287"/>
      <c r="G15" s="246"/>
      <c r="H15" s="199"/>
      <c r="I15" s="303"/>
      <c r="J15" s="303"/>
      <c r="K15" s="246"/>
      <c r="L15" s="288"/>
    </row>
    <row r="16" spans="1:12">
      <c r="A16" s="246"/>
      <c r="C16" s="117" t="s">
        <v>376</v>
      </c>
      <c r="D16" s="191"/>
      <c r="E16" s="287"/>
      <c r="F16" s="287"/>
      <c r="G16" s="246"/>
      <c r="H16" s="199"/>
      <c r="I16" s="303"/>
      <c r="J16" s="303"/>
      <c r="K16" s="246"/>
      <c r="L16" s="288"/>
    </row>
    <row r="17" spans="1:12">
      <c r="A17" s="173"/>
      <c r="C17" s="117" t="s">
        <v>377</v>
      </c>
      <c r="D17" s="191"/>
      <c r="E17" s="290"/>
      <c r="F17" s="290"/>
      <c r="G17" s="291"/>
      <c r="H17" s="303"/>
      <c r="I17" s="303"/>
      <c r="J17" s="303"/>
      <c r="K17" s="291"/>
      <c r="L17" s="292"/>
    </row>
    <row r="18" spans="1:12">
      <c r="A18" s="173"/>
      <c r="C18" s="117" t="s">
        <v>1477</v>
      </c>
      <c r="D18" s="191"/>
      <c r="E18" s="291"/>
      <c r="F18" s="291"/>
      <c r="G18" s="291"/>
      <c r="H18" s="303"/>
      <c r="I18" s="303"/>
      <c r="J18" s="303"/>
      <c r="K18" s="291"/>
      <c r="L18" s="292"/>
    </row>
    <row r="19" spans="1:12">
      <c r="C19" s="116" t="s">
        <v>626</v>
      </c>
      <c r="D19" s="191"/>
    </row>
    <row r="20" spans="1:12">
      <c r="C20" s="116" t="s">
        <v>1473</v>
      </c>
      <c r="D20" s="221"/>
    </row>
    <row r="21" spans="1:12">
      <c r="C21" s="117" t="s">
        <v>1474</v>
      </c>
      <c r="D21" s="221"/>
    </row>
    <row r="22" spans="1:12">
      <c r="C22" s="173" t="s">
        <v>1475</v>
      </c>
      <c r="D22" s="191"/>
    </row>
    <row r="23" spans="1:12">
      <c r="C23" s="173"/>
      <c r="D23" s="191"/>
    </row>
    <row r="24" spans="1:12">
      <c r="C24" s="174"/>
      <c r="D24" s="175"/>
      <c r="I24" s="423"/>
      <c r="J24" s="424"/>
      <c r="K24" s="424"/>
    </row>
    <row r="25" spans="1:12">
      <c r="C25" s="174"/>
      <c r="D25" s="175"/>
      <c r="I25" s="424"/>
      <c r="J25" s="424"/>
      <c r="K25" s="424"/>
    </row>
    <row r="26" spans="1:12">
      <c r="C26" s="174"/>
      <c r="D26" s="175"/>
      <c r="I26" s="424"/>
      <c r="J26" s="424"/>
      <c r="K26" s="424"/>
    </row>
    <row r="27" spans="1:12">
      <c r="C27" s="174"/>
      <c r="D27" s="175"/>
    </row>
    <row r="28" spans="1:12">
      <c r="C28" s="174"/>
      <c r="D28" s="176"/>
    </row>
  </sheetData>
  <mergeCells count="1">
    <mergeCell ref="I24:K26"/>
  </mergeCells>
  <conditionalFormatting sqref="H5">
    <cfRule type="cellIs" dxfId="95" priority="1" operator="lessThan">
      <formula>0</formula>
    </cfRule>
    <cfRule type="cellIs" dxfId="94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Arkusz12">
    <pageSetUpPr fitToPage="1"/>
  </sheetPr>
  <dimension ref="A1:L24"/>
  <sheetViews>
    <sheetView topLeftCell="A10" zoomScale="92" zoomScaleNormal="92" workbookViewId="0">
      <selection activeCell="I20" sqref="I20:K22"/>
    </sheetView>
  </sheetViews>
  <sheetFormatPr defaultColWidth="11.42578125" defaultRowHeight="12.75"/>
  <cols>
    <col min="1" max="1" width="6.28515625" style="1" customWidth="1"/>
    <col min="2" max="3" width="11.42578125" style="1"/>
    <col min="4" max="4" width="9.7109375" style="1" customWidth="1"/>
    <col min="5" max="5" width="16" style="1" customWidth="1"/>
    <col min="6" max="6" width="11.42578125" style="1"/>
    <col min="7" max="7" width="11.85546875" style="1" customWidth="1"/>
    <col min="8" max="8" width="9.140625" style="1" customWidth="1"/>
    <col min="9" max="9" width="7.5703125" style="1" customWidth="1"/>
    <col min="10" max="10" width="10.28515625" style="1" customWidth="1"/>
    <col min="11" max="11" width="6.7109375" style="1" customWidth="1"/>
    <col min="12" max="12" width="9.7109375" style="1" customWidth="1"/>
    <col min="13" max="16384" width="11.42578125" style="1"/>
  </cols>
  <sheetData>
    <row r="1" spans="1:12">
      <c r="A1" s="197"/>
      <c r="B1" s="239" t="s">
        <v>627</v>
      </c>
      <c r="C1" s="199" t="s">
        <v>1519</v>
      </c>
      <c r="D1" s="285"/>
      <c r="E1" s="201"/>
      <c r="F1" s="287"/>
      <c r="G1" s="246"/>
      <c r="H1" s="286"/>
      <c r="I1" s="286"/>
      <c r="J1" s="194" t="s">
        <v>585</v>
      </c>
      <c r="K1" s="286"/>
      <c r="L1" s="285"/>
    </row>
    <row r="2" spans="1:12">
      <c r="A2" s="239"/>
      <c r="B2" s="239"/>
      <c r="C2" s="285"/>
      <c r="D2" s="285"/>
      <c r="E2" s="287"/>
      <c r="F2" s="287"/>
      <c r="G2" s="246"/>
      <c r="H2" s="286"/>
      <c r="I2" s="286"/>
      <c r="J2" s="246"/>
      <c r="K2" s="286"/>
      <c r="L2" s="285"/>
    </row>
    <row r="3" spans="1:12" ht="17.45" customHeight="1">
      <c r="A3" s="173"/>
      <c r="B3" s="173"/>
      <c r="C3" s="285"/>
      <c r="D3" s="123" t="s">
        <v>1491</v>
      </c>
      <c r="K3" s="299"/>
      <c r="L3" s="289"/>
    </row>
    <row r="4" spans="1:12">
      <c r="A4" s="173"/>
      <c r="B4" s="173"/>
      <c r="C4" s="301"/>
      <c r="D4" s="302"/>
      <c r="E4" s="302"/>
      <c r="F4" s="302"/>
      <c r="G4" s="302"/>
      <c r="H4" s="302"/>
      <c r="I4" s="302"/>
      <c r="J4" s="302"/>
      <c r="K4" s="299"/>
      <c r="L4" s="289"/>
    </row>
    <row r="5" spans="1:12" s="3" customFormat="1" ht="51">
      <c r="A5" s="206" t="s">
        <v>177</v>
      </c>
      <c r="B5" s="206" t="s">
        <v>0</v>
      </c>
      <c r="C5" s="207" t="s">
        <v>1</v>
      </c>
      <c r="D5" s="206" t="s">
        <v>2</v>
      </c>
      <c r="E5" s="208" t="s">
        <v>3</v>
      </c>
      <c r="F5" s="206" t="s">
        <v>4</v>
      </c>
      <c r="G5" s="209" t="s">
        <v>1426</v>
      </c>
      <c r="H5" s="210" t="s">
        <v>1427</v>
      </c>
      <c r="I5" s="211" t="s">
        <v>5</v>
      </c>
      <c r="J5" s="211" t="s">
        <v>6</v>
      </c>
      <c r="K5" s="206" t="s">
        <v>628</v>
      </c>
      <c r="L5" s="211" t="s">
        <v>629</v>
      </c>
    </row>
    <row r="6" spans="1:12" ht="191.25">
      <c r="A6" s="134">
        <v>1</v>
      </c>
      <c r="B6" s="152"/>
      <c r="C6" s="134" t="s">
        <v>502</v>
      </c>
      <c r="D6" s="134" t="s">
        <v>503</v>
      </c>
      <c r="E6" s="134" t="s">
        <v>1469</v>
      </c>
      <c r="F6" s="134" t="s">
        <v>504</v>
      </c>
      <c r="G6" s="242" t="s">
        <v>505</v>
      </c>
      <c r="H6" s="220">
        <v>3</v>
      </c>
      <c r="I6" s="404"/>
      <c r="J6" s="226">
        <f>H6*I6</f>
        <v>0</v>
      </c>
      <c r="K6" s="227"/>
      <c r="L6" s="226">
        <f>J6*K6+J6</f>
        <v>0</v>
      </c>
    </row>
    <row r="7" spans="1:12" ht="25.5">
      <c r="A7" s="134">
        <v>2</v>
      </c>
      <c r="B7" s="152"/>
      <c r="C7" s="134" t="s">
        <v>506</v>
      </c>
      <c r="D7" s="134" t="s">
        <v>503</v>
      </c>
      <c r="E7" s="134" t="s">
        <v>507</v>
      </c>
      <c r="F7" s="134" t="s">
        <v>508</v>
      </c>
      <c r="G7" s="225" t="s">
        <v>34</v>
      </c>
      <c r="H7" s="220">
        <v>5</v>
      </c>
      <c r="I7" s="404"/>
      <c r="J7" s="226">
        <f t="shared" ref="J7:J8" si="0">H7*I7</f>
        <v>0</v>
      </c>
      <c r="K7" s="227"/>
      <c r="L7" s="226">
        <f t="shared" ref="L7:L8" si="1">J7*K7+J7</f>
        <v>0</v>
      </c>
    </row>
    <row r="8" spans="1:12" ht="25.5">
      <c r="A8" s="134">
        <v>3</v>
      </c>
      <c r="B8" s="152"/>
      <c r="C8" s="134" t="s">
        <v>506</v>
      </c>
      <c r="D8" s="134" t="s">
        <v>503</v>
      </c>
      <c r="E8" s="134" t="s">
        <v>507</v>
      </c>
      <c r="F8" s="134" t="s">
        <v>509</v>
      </c>
      <c r="G8" s="225" t="s">
        <v>34</v>
      </c>
      <c r="H8" s="220">
        <v>5</v>
      </c>
      <c r="I8" s="404"/>
      <c r="J8" s="226">
        <f t="shared" si="0"/>
        <v>0</v>
      </c>
      <c r="K8" s="227"/>
      <c r="L8" s="226">
        <f t="shared" si="1"/>
        <v>0</v>
      </c>
    </row>
    <row r="9" spans="1:12">
      <c r="A9" s="220" t="s">
        <v>175</v>
      </c>
      <c r="B9" s="220" t="s">
        <v>175</v>
      </c>
      <c r="C9" s="216" t="s">
        <v>175</v>
      </c>
      <c r="D9" s="216" t="s">
        <v>176</v>
      </c>
      <c r="E9" s="242" t="s">
        <v>175</v>
      </c>
      <c r="F9" s="242" t="s">
        <v>175</v>
      </c>
      <c r="G9" s="220" t="s">
        <v>175</v>
      </c>
      <c r="H9" s="220" t="s">
        <v>175</v>
      </c>
      <c r="I9" s="219" t="s">
        <v>175</v>
      </c>
      <c r="J9" s="219">
        <f>SUM(J6:J8)</f>
        <v>0</v>
      </c>
      <c r="K9" s="220" t="s">
        <v>175</v>
      </c>
      <c r="L9" s="219">
        <f>SUM(L6:L8)</f>
        <v>0</v>
      </c>
    </row>
    <row r="10" spans="1:12">
      <c r="A10" s="246"/>
      <c r="B10" s="246"/>
      <c r="C10" s="287"/>
      <c r="D10" s="287"/>
      <c r="E10" s="287"/>
      <c r="F10" s="287"/>
      <c r="G10" s="246"/>
      <c r="H10" s="246"/>
      <c r="I10" s="288"/>
      <c r="J10" s="288"/>
      <c r="K10" s="246"/>
      <c r="L10" s="288"/>
    </row>
    <row r="11" spans="1:12">
      <c r="A11" s="246"/>
      <c r="B11" s="246"/>
      <c r="C11" s="173" t="s">
        <v>375</v>
      </c>
      <c r="D11" s="191"/>
      <c r="E11" s="287"/>
      <c r="F11" s="287"/>
      <c r="G11" s="246"/>
      <c r="H11" s="246"/>
      <c r="I11" s="288"/>
      <c r="J11" s="288"/>
      <c r="K11" s="246"/>
      <c r="L11" s="288"/>
    </row>
    <row r="12" spans="1:12">
      <c r="A12" s="246"/>
      <c r="B12" s="200"/>
      <c r="C12" s="117" t="s">
        <v>510</v>
      </c>
      <c r="D12" s="191"/>
      <c r="E12" s="287"/>
      <c r="F12" s="287"/>
      <c r="G12" s="246"/>
      <c r="H12" s="199"/>
      <c r="I12" s="303"/>
      <c r="J12" s="303"/>
      <c r="K12" s="246"/>
      <c r="L12" s="288"/>
    </row>
    <row r="13" spans="1:12">
      <c r="A13" s="246"/>
      <c r="B13" s="117"/>
      <c r="C13" s="117" t="s">
        <v>376</v>
      </c>
      <c r="D13" s="191"/>
      <c r="E13" s="287"/>
      <c r="F13" s="287"/>
      <c r="G13" s="246"/>
      <c r="H13" s="199"/>
      <c r="I13" s="303"/>
      <c r="J13" s="303"/>
      <c r="K13" s="246"/>
      <c r="L13" s="288"/>
    </row>
    <row r="14" spans="1:12">
      <c r="A14" s="173"/>
      <c r="B14" s="117"/>
      <c r="C14" s="117" t="s">
        <v>377</v>
      </c>
      <c r="D14" s="191"/>
      <c r="E14" s="290"/>
      <c r="F14" s="290"/>
      <c r="G14" s="291"/>
      <c r="H14" s="303"/>
      <c r="I14" s="303"/>
      <c r="J14" s="303"/>
      <c r="K14" s="291"/>
      <c r="L14" s="292"/>
    </row>
    <row r="15" spans="1:12">
      <c r="A15" s="173"/>
      <c r="B15" s="117"/>
      <c r="C15" s="117" t="s">
        <v>1477</v>
      </c>
      <c r="D15" s="191"/>
      <c r="E15" s="291"/>
      <c r="F15" s="291"/>
      <c r="G15" s="291"/>
      <c r="H15" s="303"/>
      <c r="I15" s="303"/>
      <c r="J15" s="303"/>
      <c r="K15" s="291"/>
      <c r="L15" s="292"/>
    </row>
    <row r="16" spans="1:12">
      <c r="C16" s="116" t="s">
        <v>626</v>
      </c>
      <c r="D16" s="191"/>
    </row>
    <row r="17" spans="2:11">
      <c r="B17" s="7"/>
      <c r="C17" s="116" t="s">
        <v>1473</v>
      </c>
      <c r="D17" s="221"/>
    </row>
    <row r="18" spans="2:11">
      <c r="B18" s="7"/>
      <c r="C18" s="117" t="s">
        <v>1474</v>
      </c>
      <c r="D18" s="221"/>
    </row>
    <row r="19" spans="2:11">
      <c r="B19" s="7"/>
      <c r="C19" s="173"/>
      <c r="D19" s="191"/>
    </row>
    <row r="20" spans="2:11">
      <c r="B20" s="7"/>
      <c r="C20" s="174"/>
      <c r="D20" s="175"/>
      <c r="I20" s="423"/>
      <c r="J20" s="424"/>
      <c r="K20" s="424"/>
    </row>
    <row r="21" spans="2:11">
      <c r="C21" s="174"/>
      <c r="D21" s="175"/>
      <c r="I21" s="424"/>
      <c r="J21" s="424"/>
      <c r="K21" s="424"/>
    </row>
    <row r="22" spans="2:11" ht="32.450000000000003" customHeight="1">
      <c r="C22" s="174"/>
      <c r="D22" s="175"/>
      <c r="I22" s="424"/>
      <c r="J22" s="424"/>
      <c r="K22" s="424"/>
    </row>
    <row r="23" spans="2:11">
      <c r="C23" s="174"/>
      <c r="D23" s="175"/>
    </row>
    <row r="24" spans="2:11">
      <c r="C24" s="174"/>
      <c r="D24" s="176"/>
    </row>
  </sheetData>
  <mergeCells count="1">
    <mergeCell ref="I20:K22"/>
  </mergeCells>
  <conditionalFormatting sqref="H5">
    <cfRule type="cellIs" dxfId="93" priority="1" operator="lessThan">
      <formula>0</formula>
    </cfRule>
    <cfRule type="cellIs" dxfId="92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9" firstPageNumber="0" fitToHeight="0" orientation="landscape" r:id="rId1"/>
  <headerFooter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FF565-724E-4113-AD24-E6060AC33C52}">
  <sheetPr>
    <pageSetUpPr fitToPage="1"/>
  </sheetPr>
  <dimension ref="A1:L26"/>
  <sheetViews>
    <sheetView zoomScale="99" zoomScaleNormal="99" workbookViewId="0">
      <pane ySplit="5" topLeftCell="A6" activePane="bottomLeft" state="frozen"/>
      <selection activeCell="O57" sqref="O57"/>
      <selection pane="bottomLeft" activeCell="I22" sqref="I22:K24"/>
    </sheetView>
  </sheetViews>
  <sheetFormatPr defaultColWidth="22.140625" defaultRowHeight="12"/>
  <cols>
    <col min="1" max="1" width="5.28515625" style="20" customWidth="1"/>
    <col min="2" max="2" width="9.140625" style="21" customWidth="1"/>
    <col min="3" max="3" width="15.85546875" style="20" customWidth="1"/>
    <col min="4" max="4" width="17.5703125" style="15" customWidth="1"/>
    <col min="5" max="5" width="15.140625" style="20" customWidth="1"/>
    <col min="6" max="6" width="9.85546875" style="23" customWidth="1"/>
    <col min="7" max="7" width="9.28515625" style="20" customWidth="1"/>
    <col min="8" max="8" width="9.85546875" style="25" customWidth="1"/>
    <col min="9" max="9" width="10.42578125" style="13" customWidth="1"/>
    <col min="10" max="10" width="10.28515625" style="20" customWidth="1"/>
    <col min="11" max="11" width="9.140625" style="20" customWidth="1"/>
    <col min="12" max="12" width="13.28515625" style="20" customWidth="1"/>
    <col min="13" max="16384" width="22.140625" style="8"/>
  </cols>
  <sheetData>
    <row r="1" spans="1:12" ht="12.75">
      <c r="A1" s="24"/>
      <c r="B1" s="9" t="s">
        <v>627</v>
      </c>
      <c r="C1" s="196" t="s">
        <v>1518</v>
      </c>
      <c r="D1" s="20"/>
      <c r="J1" s="123" t="s">
        <v>1488</v>
      </c>
    </row>
    <row r="3" spans="1:12" ht="12.75">
      <c r="A3" s="12"/>
      <c r="B3" s="13"/>
      <c r="C3" s="14"/>
      <c r="D3" s="123" t="s">
        <v>1491</v>
      </c>
      <c r="E3" s="14"/>
      <c r="F3" s="15"/>
      <c r="G3" s="14"/>
      <c r="H3" s="16"/>
      <c r="J3" s="14"/>
      <c r="K3" s="14"/>
      <c r="L3" s="14"/>
    </row>
    <row r="4" spans="1:12">
      <c r="A4" s="14"/>
      <c r="B4" s="13"/>
      <c r="C4" s="14"/>
      <c r="E4" s="14"/>
      <c r="F4" s="15"/>
      <c r="G4" s="14"/>
      <c r="H4" s="16"/>
      <c r="J4" s="14"/>
      <c r="K4" s="14"/>
      <c r="L4" s="14"/>
    </row>
    <row r="5" spans="1:12" s="9" customFormat="1" ht="60">
      <c r="A5" s="30" t="s">
        <v>177</v>
      </c>
      <c r="B5" s="30" t="s">
        <v>0</v>
      </c>
      <c r="C5" s="31" t="s">
        <v>1</v>
      </c>
      <c r="D5" s="30" t="s">
        <v>2</v>
      </c>
      <c r="E5" s="32" t="s">
        <v>3</v>
      </c>
      <c r="F5" s="30" t="s">
        <v>4</v>
      </c>
      <c r="G5" s="95" t="s">
        <v>1378</v>
      </c>
      <c r="H5" s="96" t="s">
        <v>1379</v>
      </c>
      <c r="I5" s="33" t="s">
        <v>5</v>
      </c>
      <c r="J5" s="33" t="s">
        <v>6</v>
      </c>
      <c r="K5" s="30" t="s">
        <v>628</v>
      </c>
      <c r="L5" s="33" t="s">
        <v>629</v>
      </c>
    </row>
    <row r="6" spans="1:12" ht="36">
      <c r="A6" s="34">
        <v>1</v>
      </c>
      <c r="B6" s="99"/>
      <c r="C6" s="34" t="s">
        <v>120</v>
      </c>
      <c r="D6" s="34" t="s">
        <v>121</v>
      </c>
      <c r="E6" s="34" t="s">
        <v>86</v>
      </c>
      <c r="F6" s="34" t="s">
        <v>1484</v>
      </c>
      <c r="G6" s="34" t="s">
        <v>26</v>
      </c>
      <c r="H6" s="36">
        <v>4</v>
      </c>
      <c r="I6" s="413"/>
      <c r="J6" s="37">
        <f>I6*H6</f>
        <v>0</v>
      </c>
      <c r="K6" s="38"/>
      <c r="L6" s="37">
        <f>J6*K6+J6</f>
        <v>0</v>
      </c>
    </row>
    <row r="7" spans="1:12" ht="24">
      <c r="A7" s="34">
        <v>2</v>
      </c>
      <c r="B7" s="360"/>
      <c r="C7" s="111" t="s">
        <v>120</v>
      </c>
      <c r="D7" s="111" t="s">
        <v>121</v>
      </c>
      <c r="E7" s="111" t="s">
        <v>86</v>
      </c>
      <c r="F7" s="111" t="s">
        <v>1485</v>
      </c>
      <c r="G7" s="111" t="s">
        <v>26</v>
      </c>
      <c r="H7" s="112">
        <v>20</v>
      </c>
      <c r="I7" s="413"/>
      <c r="J7" s="37">
        <f>I7*H7</f>
        <v>0</v>
      </c>
      <c r="K7" s="38"/>
      <c r="L7" s="37">
        <f>J7*K7+J7</f>
        <v>0</v>
      </c>
    </row>
    <row r="8" spans="1:12" ht="24">
      <c r="A8" s="34">
        <v>3</v>
      </c>
      <c r="B8" s="360"/>
      <c r="C8" s="111" t="s">
        <v>120</v>
      </c>
      <c r="D8" s="111" t="s">
        <v>121</v>
      </c>
      <c r="E8" s="111" t="s">
        <v>86</v>
      </c>
      <c r="F8" s="111" t="s">
        <v>1486</v>
      </c>
      <c r="G8" s="111" t="s">
        <v>26</v>
      </c>
      <c r="H8" s="112">
        <v>44</v>
      </c>
      <c r="I8" s="413"/>
      <c r="J8" s="37">
        <f>I8*H8</f>
        <v>0</v>
      </c>
      <c r="K8" s="38"/>
      <c r="L8" s="37">
        <f>J8*K8+J8</f>
        <v>0</v>
      </c>
    </row>
    <row r="9" spans="1:12" ht="24">
      <c r="A9" s="34">
        <v>4</v>
      </c>
      <c r="B9" s="99"/>
      <c r="C9" s="34" t="s">
        <v>120</v>
      </c>
      <c r="D9" s="34" t="s">
        <v>121</v>
      </c>
      <c r="E9" s="34" t="s">
        <v>86</v>
      </c>
      <c r="F9" s="34" t="s">
        <v>1487</v>
      </c>
      <c r="G9" s="34" t="s">
        <v>26</v>
      </c>
      <c r="H9" s="36">
        <v>4</v>
      </c>
      <c r="I9" s="409"/>
      <c r="J9" s="37">
        <f>I9*H9</f>
        <v>0</v>
      </c>
      <c r="K9" s="38"/>
      <c r="L9" s="37">
        <f>J9*K9+J9</f>
        <v>0</v>
      </c>
    </row>
    <row r="10" spans="1:12" ht="12.75">
      <c r="A10" s="163" t="s">
        <v>175</v>
      </c>
      <c r="B10" s="163" t="s">
        <v>175</v>
      </c>
      <c r="C10" s="216" t="s">
        <v>175</v>
      </c>
      <c r="D10" s="216" t="s">
        <v>176</v>
      </c>
      <c r="E10" s="344" t="s">
        <v>175</v>
      </c>
      <c r="F10" s="163" t="s">
        <v>175</v>
      </c>
      <c r="G10" s="163" t="s">
        <v>175</v>
      </c>
      <c r="H10" s="163" t="s">
        <v>175</v>
      </c>
      <c r="I10" s="163" t="s">
        <v>175</v>
      </c>
      <c r="J10" s="235">
        <f>SUM(J6:J9)</f>
        <v>0</v>
      </c>
      <c r="K10" s="163" t="s">
        <v>175</v>
      </c>
      <c r="L10" s="235">
        <f>SUM(L6:L9)</f>
        <v>0</v>
      </c>
    </row>
    <row r="12" spans="1:12" s="23" customFormat="1" ht="12.75">
      <c r="A12" s="20"/>
      <c r="B12" s="21"/>
      <c r="C12" s="173" t="s">
        <v>375</v>
      </c>
      <c r="D12" s="191"/>
      <c r="E12" s="15"/>
      <c r="G12" s="20"/>
      <c r="H12" s="25"/>
      <c r="I12" s="13"/>
      <c r="J12" s="20"/>
      <c r="K12" s="20"/>
      <c r="L12" s="20"/>
    </row>
    <row r="13" spans="1:12" s="23" customFormat="1" ht="12.75">
      <c r="A13" s="20"/>
      <c r="B13" s="21"/>
      <c r="C13" s="117" t="s">
        <v>510</v>
      </c>
      <c r="D13" s="191"/>
      <c r="E13" s="15"/>
      <c r="G13" s="20"/>
      <c r="H13" s="25"/>
      <c r="I13" s="13"/>
      <c r="J13" s="20"/>
      <c r="K13" s="20"/>
      <c r="L13" s="20"/>
    </row>
    <row r="14" spans="1:12" s="23" customFormat="1" ht="12.75">
      <c r="A14" s="20"/>
      <c r="B14" s="21"/>
      <c r="C14" s="117" t="s">
        <v>376</v>
      </c>
      <c r="D14" s="191"/>
      <c r="E14" s="15"/>
      <c r="G14" s="20"/>
      <c r="H14" s="25"/>
      <c r="I14" s="13"/>
      <c r="J14" s="20"/>
      <c r="K14" s="20"/>
      <c r="L14" s="20"/>
    </row>
    <row r="15" spans="1:12" s="23" customFormat="1" ht="12.75">
      <c r="A15" s="20"/>
      <c r="B15" s="21"/>
      <c r="C15" s="117" t="s">
        <v>377</v>
      </c>
      <c r="D15" s="191"/>
      <c r="E15" s="15"/>
      <c r="G15" s="20"/>
      <c r="H15" s="25"/>
      <c r="I15" s="13"/>
      <c r="J15" s="20"/>
      <c r="K15" s="20"/>
      <c r="L15" s="20"/>
    </row>
    <row r="16" spans="1:12" s="23" customFormat="1" ht="12.75">
      <c r="A16" s="20"/>
      <c r="B16" s="21"/>
      <c r="C16" s="117" t="s">
        <v>692</v>
      </c>
      <c r="D16" s="191"/>
      <c r="E16" s="15"/>
      <c r="G16" s="20"/>
      <c r="H16" s="25"/>
      <c r="I16" s="13"/>
      <c r="J16" s="20"/>
      <c r="K16" s="20"/>
      <c r="L16" s="20"/>
    </row>
    <row r="17" spans="1:12" s="23" customFormat="1" ht="15" customHeight="1">
      <c r="A17" s="20"/>
      <c r="B17" s="21"/>
      <c r="C17" s="116" t="s">
        <v>626</v>
      </c>
      <c r="D17" s="191"/>
      <c r="E17" s="17"/>
      <c r="G17" s="20"/>
      <c r="H17" s="25"/>
      <c r="I17" s="13"/>
      <c r="J17" s="20"/>
      <c r="K17" s="20"/>
      <c r="L17" s="20"/>
    </row>
    <row r="18" spans="1:12" s="23" customFormat="1" ht="22.15" customHeight="1">
      <c r="A18" s="20"/>
      <c r="B18" s="21"/>
      <c r="C18" s="116" t="s">
        <v>1473</v>
      </c>
      <c r="D18" s="221"/>
      <c r="E18" s="17"/>
      <c r="G18" s="20"/>
      <c r="H18" s="25"/>
      <c r="I18" s="13"/>
      <c r="J18" s="20"/>
      <c r="K18" s="20"/>
      <c r="L18" s="20"/>
    </row>
    <row r="19" spans="1:12" s="23" customFormat="1" ht="12.75">
      <c r="A19" s="20"/>
      <c r="B19" s="21"/>
      <c r="C19" s="117" t="s">
        <v>1474</v>
      </c>
      <c r="D19" s="221"/>
      <c r="E19" s="15"/>
      <c r="G19" s="20"/>
      <c r="H19" s="25"/>
      <c r="I19" s="13"/>
      <c r="J19" s="20"/>
      <c r="K19" s="20"/>
      <c r="L19" s="20"/>
    </row>
    <row r="20" spans="1:12" s="23" customFormat="1" ht="12.75">
      <c r="A20" s="20"/>
      <c r="B20" s="21"/>
      <c r="C20" s="173" t="s">
        <v>1475</v>
      </c>
      <c r="D20" s="191"/>
      <c r="E20" s="15"/>
      <c r="G20" s="20"/>
      <c r="H20" s="25"/>
      <c r="I20" s="13"/>
      <c r="J20" s="20"/>
      <c r="K20" s="20"/>
      <c r="L20" s="20"/>
    </row>
    <row r="21" spans="1:12" s="23" customFormat="1" ht="12.75">
      <c r="A21" s="20"/>
      <c r="B21" s="21"/>
      <c r="C21" s="173"/>
      <c r="D21" s="191"/>
      <c r="E21" s="15"/>
      <c r="G21" s="20"/>
      <c r="H21" s="25"/>
      <c r="I21" s="13"/>
      <c r="J21" s="20"/>
      <c r="K21" s="20"/>
      <c r="L21" s="20"/>
    </row>
    <row r="22" spans="1:12" s="23" customFormat="1" ht="12.75">
      <c r="A22" s="20"/>
      <c r="B22" s="21"/>
      <c r="C22" s="174"/>
      <c r="D22" s="175"/>
      <c r="E22" s="15"/>
      <c r="G22" s="20"/>
      <c r="H22" s="25"/>
      <c r="I22" s="423"/>
      <c r="J22" s="424"/>
      <c r="K22" s="424"/>
      <c r="L22" s="20"/>
    </row>
    <row r="23" spans="1:12" s="23" customFormat="1" ht="12.75">
      <c r="A23" s="20"/>
      <c r="B23" s="21"/>
      <c r="C23" s="174"/>
      <c r="D23" s="175"/>
      <c r="E23" s="15"/>
      <c r="G23" s="20"/>
      <c r="H23" s="25"/>
      <c r="I23" s="424"/>
      <c r="J23" s="424"/>
      <c r="K23" s="424"/>
      <c r="L23" s="20"/>
    </row>
    <row r="24" spans="1:12" s="23" customFormat="1" ht="12.75">
      <c r="A24" s="20"/>
      <c r="B24" s="21"/>
      <c r="C24" s="174"/>
      <c r="D24" s="175"/>
      <c r="E24" s="15"/>
      <c r="G24" s="20"/>
      <c r="H24" s="25"/>
      <c r="I24" s="424"/>
      <c r="J24" s="424"/>
      <c r="K24" s="424"/>
      <c r="L24" s="20"/>
    </row>
    <row r="25" spans="1:12" s="23" customFormat="1" ht="12.75">
      <c r="A25" s="20"/>
      <c r="B25" s="21"/>
      <c r="C25" s="174"/>
      <c r="D25" s="175"/>
      <c r="E25" s="15"/>
      <c r="G25" s="20"/>
      <c r="H25" s="25"/>
      <c r="I25" s="13"/>
      <c r="J25" s="20"/>
      <c r="K25" s="20"/>
      <c r="L25" s="20"/>
    </row>
    <row r="26" spans="1:12" s="23" customFormat="1" ht="12.75">
      <c r="A26" s="20"/>
      <c r="B26" s="21"/>
      <c r="C26" s="174"/>
      <c r="D26" s="176"/>
      <c r="E26" s="20"/>
      <c r="G26" s="20"/>
      <c r="H26" s="25"/>
      <c r="I26" s="13"/>
      <c r="J26" s="20"/>
      <c r="K26" s="20"/>
      <c r="L26" s="20"/>
    </row>
  </sheetData>
  <mergeCells count="1">
    <mergeCell ref="I22:K24"/>
  </mergeCells>
  <conditionalFormatting sqref="H11:H1048576 H5:H9">
    <cfRule type="cellIs" dxfId="91" priority="3" operator="lessThan">
      <formula>0</formula>
    </cfRule>
    <cfRule type="cellIs" dxfId="90" priority="4" operator="lessThan">
      <formula>0</formula>
    </cfRule>
  </conditionalFormatting>
  <conditionalFormatting sqref="H10">
    <cfRule type="cellIs" dxfId="89" priority="1" operator="lessThan">
      <formula>0</formula>
    </cfRule>
    <cfRule type="cellIs" dxfId="88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6" firstPageNumber="0" fitToHeight="0" orientation="landscape" r:id="rId1"/>
  <headerFooter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KL24"/>
  <sheetViews>
    <sheetView zoomScale="76" zoomScaleNormal="76" workbookViewId="0">
      <pane ySplit="5" topLeftCell="A6" activePane="bottomLeft" state="frozen"/>
      <selection activeCell="O57" sqref="O57"/>
      <selection pane="bottomLeft" activeCell="I20" sqref="I20:K22"/>
    </sheetView>
  </sheetViews>
  <sheetFormatPr defaultColWidth="22.140625" defaultRowHeight="12.75"/>
  <cols>
    <col min="1" max="1" width="5.28515625" style="121" customWidth="1"/>
    <col min="2" max="2" width="11.140625" style="2" customWidth="1"/>
    <col min="3" max="3" width="15.85546875" style="121" customWidth="1"/>
    <col min="4" max="4" width="17.5703125" style="130" customWidth="1"/>
    <col min="5" max="5" width="10.140625" style="121" customWidth="1"/>
    <col min="6" max="6" width="13" style="6" customWidth="1"/>
    <col min="7" max="7" width="11.140625" style="121" customWidth="1"/>
    <col min="8" max="8" width="9.7109375" style="229" customWidth="1"/>
    <col min="9" max="9" width="10.42578125" style="121" customWidth="1"/>
    <col min="10" max="10" width="13.42578125" style="121" customWidth="1"/>
    <col min="11" max="11" width="9.140625" style="121" customWidth="1"/>
    <col min="12" max="12" width="11.5703125" style="121" customWidth="1"/>
    <col min="13" max="16384" width="22.140625" style="1"/>
  </cols>
  <sheetData>
    <row r="1" spans="1:974">
      <c r="A1" s="118"/>
      <c r="B1" s="119" t="s">
        <v>627</v>
      </c>
      <c r="C1" s="228" t="s">
        <v>1517</v>
      </c>
      <c r="D1" s="121"/>
      <c r="J1" s="123" t="s">
        <v>585</v>
      </c>
    </row>
    <row r="3" spans="1:974">
      <c r="A3" s="128"/>
      <c r="B3" s="127"/>
      <c r="C3" s="129"/>
      <c r="D3" s="123" t="s">
        <v>1491</v>
      </c>
      <c r="E3" s="129"/>
      <c r="F3" s="130"/>
      <c r="G3" s="129"/>
      <c r="H3" s="230"/>
      <c r="I3" s="129"/>
      <c r="J3" s="129"/>
      <c r="K3" s="129"/>
      <c r="L3" s="129"/>
    </row>
    <row r="4" spans="1:974">
      <c r="A4" s="129"/>
      <c r="B4" s="127"/>
      <c r="C4" s="129"/>
      <c r="E4" s="129"/>
      <c r="F4" s="130"/>
      <c r="G4" s="129"/>
      <c r="H4" s="230"/>
      <c r="I4" s="129"/>
      <c r="J4" s="129"/>
      <c r="K4" s="129"/>
      <c r="L4" s="129"/>
    </row>
    <row r="5" spans="1:974" s="3" customFormat="1" ht="51">
      <c r="A5" s="206" t="s">
        <v>177</v>
      </c>
      <c r="B5" s="206" t="s">
        <v>0</v>
      </c>
      <c r="C5" s="207" t="s">
        <v>1</v>
      </c>
      <c r="D5" s="206" t="s">
        <v>2</v>
      </c>
      <c r="E5" s="208" t="s">
        <v>3</v>
      </c>
      <c r="F5" s="206" t="s">
        <v>4</v>
      </c>
      <c r="G5" s="209" t="s">
        <v>1426</v>
      </c>
      <c r="H5" s="210" t="s">
        <v>1427</v>
      </c>
      <c r="I5" s="211" t="s">
        <v>5</v>
      </c>
      <c r="J5" s="211" t="s">
        <v>6</v>
      </c>
      <c r="K5" s="206" t="s">
        <v>628</v>
      </c>
      <c r="L5" s="211" t="s">
        <v>629</v>
      </c>
    </row>
    <row r="6" spans="1:974">
      <c r="A6" s="181">
        <v>1</v>
      </c>
      <c r="B6" s="293"/>
      <c r="C6" s="293" t="s">
        <v>624</v>
      </c>
      <c r="D6" s="294" t="s">
        <v>114</v>
      </c>
      <c r="E6" s="232" t="s">
        <v>9</v>
      </c>
      <c r="F6" s="294" t="s">
        <v>113</v>
      </c>
      <c r="G6" s="294" t="s">
        <v>116</v>
      </c>
      <c r="H6" s="162">
        <v>15</v>
      </c>
      <c r="I6" s="406"/>
      <c r="J6" s="213">
        <f>I6*H6</f>
        <v>0</v>
      </c>
      <c r="K6" s="214"/>
      <c r="L6" s="213">
        <f>J6*K6+J6</f>
        <v>0</v>
      </c>
    </row>
    <row r="7" spans="1:974" ht="25.5">
      <c r="A7" s="181">
        <v>2</v>
      </c>
      <c r="B7" s="275"/>
      <c r="C7" s="275" t="s">
        <v>625</v>
      </c>
      <c r="D7" s="276" t="s">
        <v>114</v>
      </c>
      <c r="E7" s="358" t="s">
        <v>18</v>
      </c>
      <c r="F7" s="276" t="s">
        <v>115</v>
      </c>
      <c r="G7" s="276" t="s">
        <v>34</v>
      </c>
      <c r="H7" s="162">
        <v>80</v>
      </c>
      <c r="I7" s="406"/>
      <c r="J7" s="213">
        <f>I7*H7</f>
        <v>0</v>
      </c>
      <c r="K7" s="214"/>
      <c r="L7" s="213">
        <f>J7*K7+J7</f>
        <v>0</v>
      </c>
    </row>
    <row r="8" spans="1:974" s="4" customFormat="1">
      <c r="A8" s="163" t="s">
        <v>175</v>
      </c>
      <c r="B8" s="163" t="s">
        <v>175</v>
      </c>
      <c r="C8" s="216" t="s">
        <v>175</v>
      </c>
      <c r="D8" s="216" t="s">
        <v>176</v>
      </c>
      <c r="E8" s="163" t="s">
        <v>175</v>
      </c>
      <c r="F8" s="163" t="s">
        <v>175</v>
      </c>
      <c r="G8" s="163" t="s">
        <v>175</v>
      </c>
      <c r="H8" s="163" t="s">
        <v>175</v>
      </c>
      <c r="I8" s="163" t="s">
        <v>175</v>
      </c>
      <c r="J8" s="235">
        <f>SUM(J6:J7)</f>
        <v>0</v>
      </c>
      <c r="K8" s="163" t="s">
        <v>175</v>
      </c>
      <c r="L8" s="235">
        <f>SUM(L6:L7)</f>
        <v>0</v>
      </c>
    </row>
    <row r="10" spans="1:974" s="130" customFormat="1">
      <c r="A10" s="121"/>
      <c r="C10" s="173" t="s">
        <v>375</v>
      </c>
      <c r="D10" s="191"/>
      <c r="E10" s="121"/>
      <c r="F10" s="6"/>
      <c r="G10" s="121"/>
      <c r="H10" s="229"/>
      <c r="I10" s="121"/>
      <c r="J10" s="121"/>
      <c r="K10" s="121"/>
      <c r="L10" s="12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JY10" s="1"/>
      <c r="JZ10" s="1"/>
      <c r="KA10" s="1"/>
      <c r="KB10" s="1"/>
      <c r="KC10" s="1"/>
      <c r="KD10" s="1"/>
      <c r="KE10" s="1"/>
      <c r="KF10" s="1"/>
      <c r="KG10" s="1"/>
      <c r="KH10" s="1"/>
      <c r="KI10" s="1"/>
      <c r="KJ10" s="1"/>
      <c r="KK10" s="1"/>
      <c r="KL10" s="1"/>
      <c r="KM10" s="1"/>
      <c r="KN10" s="1"/>
      <c r="KO10" s="1"/>
      <c r="KP10" s="1"/>
      <c r="KQ10" s="1"/>
      <c r="KR10" s="1"/>
      <c r="KS10" s="1"/>
      <c r="KT10" s="1"/>
      <c r="KU10" s="1"/>
      <c r="KV10" s="1"/>
      <c r="KW10" s="1"/>
      <c r="KX10" s="1"/>
      <c r="KY10" s="1"/>
      <c r="KZ10" s="1"/>
      <c r="LA10" s="1"/>
      <c r="LB10" s="1"/>
      <c r="LC10" s="1"/>
      <c r="LD10" s="1"/>
      <c r="LE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  <c r="NP10" s="1"/>
      <c r="NQ10" s="1"/>
      <c r="NR10" s="1"/>
      <c r="NS10" s="1"/>
      <c r="NT10" s="1"/>
      <c r="NU10" s="1"/>
      <c r="NV10" s="1"/>
      <c r="NW10" s="1"/>
      <c r="NX10" s="1"/>
      <c r="NY10" s="1"/>
      <c r="NZ10" s="1"/>
      <c r="OA10" s="1"/>
      <c r="OB10" s="1"/>
      <c r="OC10" s="1"/>
      <c r="OD10" s="1"/>
      <c r="OE10" s="1"/>
      <c r="OF10" s="1"/>
      <c r="OG10" s="1"/>
      <c r="OH10" s="1"/>
      <c r="OI10" s="1"/>
      <c r="OJ10" s="1"/>
      <c r="OK10" s="1"/>
      <c r="OL10" s="1"/>
      <c r="OM10" s="1"/>
      <c r="ON10" s="1"/>
      <c r="OO10" s="1"/>
      <c r="OP10" s="1"/>
      <c r="OQ10" s="1"/>
      <c r="OR10" s="1"/>
      <c r="OS10" s="1"/>
      <c r="OT10" s="1"/>
      <c r="OU10" s="1"/>
      <c r="OV10" s="1"/>
      <c r="OW10" s="1"/>
      <c r="OX10" s="1"/>
      <c r="OY10" s="1"/>
      <c r="OZ10" s="1"/>
      <c r="PA10" s="1"/>
      <c r="PB10" s="1"/>
      <c r="PC10" s="1"/>
      <c r="PD10" s="1"/>
      <c r="PE10" s="1"/>
      <c r="PF10" s="1"/>
      <c r="PG10" s="1"/>
      <c r="PH10" s="1"/>
      <c r="PI10" s="1"/>
      <c r="PJ10" s="1"/>
      <c r="PK10" s="1"/>
      <c r="PL10" s="1"/>
      <c r="PM10" s="1"/>
      <c r="PN10" s="1"/>
      <c r="PO10" s="1"/>
      <c r="PP10" s="1"/>
      <c r="PQ10" s="1"/>
      <c r="PR10" s="1"/>
      <c r="PS10" s="1"/>
      <c r="PT10" s="1"/>
      <c r="PU10" s="1"/>
      <c r="PV10" s="1"/>
      <c r="PW10" s="1"/>
      <c r="PX10" s="1"/>
      <c r="PY10" s="1"/>
      <c r="PZ10" s="1"/>
      <c r="QA10" s="1"/>
      <c r="QB10" s="1"/>
      <c r="QC10" s="1"/>
      <c r="QD10" s="1"/>
      <c r="QE10" s="1"/>
      <c r="QF10" s="1"/>
      <c r="QG10" s="1"/>
      <c r="QH10" s="1"/>
      <c r="QI10" s="1"/>
      <c r="QJ10" s="1"/>
      <c r="QK10" s="1"/>
      <c r="QL10" s="1"/>
      <c r="QM10" s="1"/>
      <c r="QN10" s="1"/>
      <c r="QO10" s="1"/>
      <c r="QP10" s="1"/>
      <c r="QQ10" s="1"/>
      <c r="QR10" s="1"/>
      <c r="QS10" s="1"/>
      <c r="QT10" s="1"/>
      <c r="QU10" s="1"/>
      <c r="QV10" s="1"/>
      <c r="QW10" s="1"/>
      <c r="QX10" s="1"/>
      <c r="QY10" s="1"/>
      <c r="QZ10" s="1"/>
      <c r="RA10" s="1"/>
      <c r="RB10" s="1"/>
      <c r="RC10" s="1"/>
      <c r="RD10" s="1"/>
      <c r="RE10" s="1"/>
      <c r="RF10" s="1"/>
      <c r="RG10" s="1"/>
      <c r="RH10" s="1"/>
      <c r="RI10" s="1"/>
      <c r="RJ10" s="1"/>
      <c r="RK10" s="1"/>
      <c r="RL10" s="1"/>
      <c r="RM10" s="1"/>
      <c r="RN10" s="1"/>
      <c r="RO10" s="1"/>
      <c r="RP10" s="1"/>
      <c r="RQ10" s="1"/>
      <c r="RR10" s="1"/>
      <c r="RS10" s="1"/>
      <c r="RT10" s="1"/>
      <c r="RU10" s="1"/>
      <c r="RV10" s="1"/>
      <c r="RW10" s="1"/>
      <c r="RX10" s="1"/>
      <c r="RY10" s="1"/>
      <c r="RZ10" s="1"/>
      <c r="SA10" s="1"/>
      <c r="SB10" s="1"/>
      <c r="SC10" s="1"/>
      <c r="SD10" s="1"/>
      <c r="SE10" s="1"/>
      <c r="SF10" s="1"/>
      <c r="SG10" s="1"/>
      <c r="SH10" s="1"/>
      <c r="SI10" s="1"/>
      <c r="SJ10" s="1"/>
      <c r="SK10" s="1"/>
      <c r="SL10" s="1"/>
      <c r="SM10" s="1"/>
      <c r="SN10" s="1"/>
      <c r="SO10" s="1"/>
      <c r="SP10" s="1"/>
      <c r="SQ10" s="1"/>
      <c r="SR10" s="1"/>
      <c r="SS10" s="1"/>
      <c r="ST10" s="1"/>
      <c r="SU10" s="1"/>
      <c r="SV10" s="1"/>
      <c r="SW10" s="1"/>
      <c r="SX10" s="1"/>
      <c r="SY10" s="1"/>
      <c r="SZ10" s="1"/>
      <c r="TA10" s="1"/>
      <c r="TB10" s="1"/>
      <c r="TC10" s="1"/>
      <c r="TD10" s="1"/>
      <c r="TE10" s="1"/>
      <c r="TF10" s="1"/>
      <c r="TG10" s="1"/>
      <c r="TH10" s="1"/>
      <c r="TI10" s="1"/>
      <c r="TJ10" s="1"/>
      <c r="TK10" s="1"/>
      <c r="TL10" s="1"/>
      <c r="TM10" s="1"/>
      <c r="TN10" s="1"/>
      <c r="TO10" s="1"/>
      <c r="TP10" s="1"/>
      <c r="TQ10" s="1"/>
      <c r="TR10" s="1"/>
      <c r="TS10" s="1"/>
      <c r="TT10" s="1"/>
      <c r="TU10" s="1"/>
      <c r="TV10" s="1"/>
      <c r="TW10" s="1"/>
      <c r="TX10" s="1"/>
      <c r="TY10" s="1"/>
      <c r="TZ10" s="1"/>
      <c r="UA10" s="1"/>
      <c r="UB10" s="1"/>
      <c r="UC10" s="1"/>
      <c r="UD10" s="1"/>
      <c r="UE10" s="1"/>
      <c r="UF10" s="1"/>
      <c r="UG10" s="1"/>
      <c r="UH10" s="1"/>
      <c r="UI10" s="1"/>
      <c r="UJ10" s="1"/>
      <c r="UK10" s="1"/>
      <c r="UL10" s="1"/>
      <c r="UM10" s="1"/>
      <c r="UN10" s="1"/>
      <c r="UO10" s="1"/>
      <c r="UP10" s="1"/>
      <c r="UQ10" s="1"/>
      <c r="UR10" s="1"/>
      <c r="US10" s="1"/>
      <c r="UT10" s="1"/>
      <c r="UU10" s="1"/>
      <c r="UV10" s="1"/>
      <c r="UW10" s="1"/>
      <c r="UX10" s="1"/>
      <c r="UY10" s="1"/>
      <c r="UZ10" s="1"/>
      <c r="VA10" s="1"/>
      <c r="VB10" s="1"/>
      <c r="VC10" s="1"/>
      <c r="VD10" s="1"/>
      <c r="VE10" s="1"/>
      <c r="VF10" s="1"/>
      <c r="VG10" s="1"/>
      <c r="VH10" s="1"/>
      <c r="VI10" s="1"/>
      <c r="VJ10" s="1"/>
      <c r="VK10" s="1"/>
      <c r="VL10" s="1"/>
      <c r="VM10" s="1"/>
      <c r="VN10" s="1"/>
      <c r="VO10" s="1"/>
      <c r="VP10" s="1"/>
      <c r="VQ10" s="1"/>
      <c r="VR10" s="1"/>
      <c r="VS10" s="1"/>
      <c r="VT10" s="1"/>
      <c r="VU10" s="1"/>
      <c r="VV10" s="1"/>
      <c r="VW10" s="1"/>
      <c r="VX10" s="1"/>
      <c r="VY10" s="1"/>
      <c r="VZ10" s="1"/>
      <c r="WA10" s="1"/>
      <c r="WB10" s="1"/>
      <c r="WC10" s="1"/>
      <c r="WD10" s="1"/>
      <c r="WE10" s="1"/>
      <c r="WF10" s="1"/>
      <c r="WG10" s="1"/>
      <c r="WH10" s="1"/>
      <c r="WI10" s="1"/>
      <c r="WJ10" s="1"/>
      <c r="WK10" s="1"/>
      <c r="WL10" s="1"/>
      <c r="WM10" s="1"/>
      <c r="WN10" s="1"/>
      <c r="WO10" s="1"/>
      <c r="WP10" s="1"/>
      <c r="WQ10" s="1"/>
      <c r="WR10" s="1"/>
      <c r="WS10" s="1"/>
      <c r="WT10" s="1"/>
      <c r="WU10" s="1"/>
      <c r="WV10" s="1"/>
      <c r="WW10" s="1"/>
      <c r="WX10" s="1"/>
      <c r="WY10" s="1"/>
      <c r="WZ10" s="1"/>
      <c r="XA10" s="1"/>
      <c r="XB10" s="1"/>
      <c r="XC10" s="1"/>
      <c r="XD10" s="1"/>
      <c r="XE10" s="1"/>
      <c r="XF10" s="1"/>
      <c r="XG10" s="1"/>
      <c r="XH10" s="1"/>
      <c r="XI10" s="1"/>
      <c r="XJ10" s="1"/>
      <c r="XK10" s="1"/>
      <c r="XL10" s="1"/>
      <c r="XM10" s="1"/>
      <c r="XN10" s="1"/>
      <c r="XO10" s="1"/>
      <c r="XP10" s="1"/>
      <c r="XQ10" s="1"/>
      <c r="XR10" s="1"/>
      <c r="XS10" s="1"/>
      <c r="XT10" s="1"/>
      <c r="XU10" s="1"/>
      <c r="XV10" s="1"/>
      <c r="XW10" s="1"/>
      <c r="XX10" s="1"/>
      <c r="XY10" s="1"/>
      <c r="XZ10" s="1"/>
      <c r="YA10" s="1"/>
      <c r="YB10" s="1"/>
      <c r="YC10" s="1"/>
      <c r="YD10" s="1"/>
      <c r="YE10" s="1"/>
      <c r="YF10" s="1"/>
      <c r="YG10" s="1"/>
      <c r="YH10" s="1"/>
      <c r="YI10" s="1"/>
      <c r="YJ10" s="1"/>
      <c r="YK10" s="1"/>
      <c r="YL10" s="1"/>
      <c r="YM10" s="1"/>
      <c r="YN10" s="1"/>
      <c r="YO10" s="1"/>
      <c r="YP10" s="1"/>
      <c r="YQ10" s="1"/>
      <c r="YR10" s="1"/>
      <c r="YS10" s="1"/>
      <c r="YT10" s="1"/>
      <c r="YU10" s="1"/>
      <c r="YV10" s="1"/>
      <c r="YW10" s="1"/>
      <c r="YX10" s="1"/>
      <c r="YY10" s="1"/>
      <c r="YZ10" s="1"/>
      <c r="ZA10" s="1"/>
      <c r="ZB10" s="1"/>
      <c r="ZC10" s="1"/>
      <c r="ZD10" s="1"/>
      <c r="ZE10" s="1"/>
      <c r="ZF10" s="1"/>
      <c r="ZG10" s="1"/>
      <c r="ZH10" s="1"/>
      <c r="ZI10" s="1"/>
      <c r="ZJ10" s="1"/>
      <c r="ZK10" s="1"/>
      <c r="ZL10" s="1"/>
      <c r="ZM10" s="1"/>
      <c r="ZN10" s="1"/>
      <c r="ZO10" s="1"/>
      <c r="ZP10" s="1"/>
      <c r="ZQ10" s="1"/>
      <c r="ZR10" s="1"/>
      <c r="ZS10" s="1"/>
      <c r="ZT10" s="1"/>
      <c r="ZU10" s="1"/>
      <c r="ZV10" s="1"/>
      <c r="ZW10" s="1"/>
      <c r="ZX10" s="1"/>
      <c r="ZY10" s="1"/>
      <c r="ZZ10" s="1"/>
      <c r="AAA10" s="1"/>
      <c r="AAB10" s="1"/>
      <c r="AAC10" s="1"/>
      <c r="AAD10" s="1"/>
      <c r="AAE10" s="1"/>
      <c r="AAF10" s="1"/>
      <c r="AAG10" s="1"/>
      <c r="AAH10" s="1"/>
      <c r="AAI10" s="1"/>
      <c r="AAJ10" s="1"/>
      <c r="AAK10" s="1"/>
      <c r="AAL10" s="1"/>
      <c r="AAM10" s="1"/>
      <c r="AAN10" s="1"/>
      <c r="AAO10" s="1"/>
      <c r="AAP10" s="1"/>
      <c r="AAQ10" s="1"/>
      <c r="AAR10" s="1"/>
      <c r="AAS10" s="1"/>
      <c r="AAT10" s="1"/>
      <c r="AAU10" s="1"/>
      <c r="AAV10" s="1"/>
      <c r="AAW10" s="1"/>
      <c r="AAX10" s="1"/>
      <c r="AAY10" s="1"/>
      <c r="AAZ10" s="1"/>
      <c r="ABA10" s="1"/>
      <c r="ABB10" s="1"/>
      <c r="ABC10" s="1"/>
      <c r="ABD10" s="1"/>
      <c r="ABE10" s="1"/>
      <c r="ABF10" s="1"/>
      <c r="ABG10" s="1"/>
      <c r="ABH10" s="1"/>
      <c r="ABI10" s="1"/>
      <c r="ABJ10" s="1"/>
      <c r="ABK10" s="1"/>
      <c r="ABL10" s="1"/>
      <c r="ABM10" s="1"/>
      <c r="ABN10" s="1"/>
      <c r="ABO10" s="1"/>
      <c r="ABP10" s="1"/>
      <c r="ABQ10" s="1"/>
      <c r="ABR10" s="1"/>
      <c r="ABS10" s="1"/>
      <c r="ABT10" s="1"/>
      <c r="ABU10" s="1"/>
      <c r="ABV10" s="1"/>
      <c r="ABW10" s="1"/>
      <c r="ABX10" s="1"/>
      <c r="ABY10" s="1"/>
      <c r="ABZ10" s="1"/>
      <c r="ACA10" s="1"/>
      <c r="ACB10" s="1"/>
      <c r="ACC10" s="1"/>
      <c r="ACD10" s="1"/>
      <c r="ACE10" s="1"/>
      <c r="ACF10" s="1"/>
      <c r="ACG10" s="1"/>
      <c r="ACH10" s="1"/>
      <c r="ACI10" s="1"/>
      <c r="ACJ10" s="1"/>
      <c r="ACK10" s="1"/>
      <c r="ACL10" s="1"/>
      <c r="ACM10" s="1"/>
      <c r="ACN10" s="1"/>
      <c r="ACO10" s="1"/>
      <c r="ACP10" s="1"/>
      <c r="ACQ10" s="1"/>
      <c r="ACR10" s="1"/>
      <c r="ACS10" s="1"/>
      <c r="ACT10" s="1"/>
      <c r="ACU10" s="1"/>
      <c r="ACV10" s="1"/>
      <c r="ACW10" s="1"/>
      <c r="ACX10" s="1"/>
      <c r="ACY10" s="1"/>
      <c r="ACZ10" s="1"/>
      <c r="ADA10" s="1"/>
      <c r="ADB10" s="1"/>
      <c r="ADC10" s="1"/>
      <c r="ADD10" s="1"/>
      <c r="ADE10" s="1"/>
      <c r="ADF10" s="1"/>
      <c r="ADG10" s="1"/>
      <c r="ADH10" s="1"/>
      <c r="ADI10" s="1"/>
      <c r="ADJ10" s="1"/>
      <c r="ADK10" s="1"/>
      <c r="ADL10" s="1"/>
      <c r="ADM10" s="1"/>
      <c r="ADN10" s="1"/>
      <c r="ADO10" s="1"/>
      <c r="ADP10" s="1"/>
      <c r="ADQ10" s="1"/>
      <c r="ADR10" s="1"/>
      <c r="ADS10" s="1"/>
      <c r="ADT10" s="1"/>
      <c r="ADU10" s="1"/>
      <c r="ADV10" s="1"/>
      <c r="ADW10" s="1"/>
      <c r="ADX10" s="1"/>
      <c r="ADY10" s="1"/>
      <c r="ADZ10" s="1"/>
      <c r="AEA10" s="1"/>
      <c r="AEB10" s="1"/>
      <c r="AEC10" s="1"/>
      <c r="AED10" s="1"/>
      <c r="AEE10" s="1"/>
      <c r="AEF10" s="1"/>
      <c r="AEG10" s="1"/>
      <c r="AEH10" s="1"/>
      <c r="AEI10" s="1"/>
      <c r="AEJ10" s="1"/>
      <c r="AEK10" s="1"/>
      <c r="AEL10" s="1"/>
      <c r="AEM10" s="1"/>
      <c r="AEN10" s="1"/>
      <c r="AEO10" s="1"/>
      <c r="AEP10" s="1"/>
      <c r="AEQ10" s="1"/>
      <c r="AER10" s="1"/>
      <c r="AES10" s="1"/>
      <c r="AET10" s="1"/>
      <c r="AEU10" s="1"/>
      <c r="AEV10" s="1"/>
      <c r="AEW10" s="1"/>
      <c r="AEX10" s="1"/>
      <c r="AEY10" s="1"/>
      <c r="AEZ10" s="1"/>
      <c r="AFA10" s="1"/>
      <c r="AFB10" s="1"/>
      <c r="AFC10" s="1"/>
      <c r="AFD10" s="1"/>
      <c r="AFE10" s="1"/>
      <c r="AFF10" s="1"/>
      <c r="AFG10" s="1"/>
      <c r="AFH10" s="1"/>
      <c r="AFI10" s="1"/>
      <c r="AFJ10" s="1"/>
      <c r="AFK10" s="1"/>
      <c r="AFL10" s="1"/>
      <c r="AFM10" s="1"/>
      <c r="AFN10" s="1"/>
      <c r="AFO10" s="1"/>
      <c r="AFP10" s="1"/>
      <c r="AFQ10" s="1"/>
      <c r="AFR10" s="1"/>
      <c r="AFS10" s="1"/>
      <c r="AFT10" s="1"/>
      <c r="AFU10" s="1"/>
      <c r="AFV10" s="1"/>
      <c r="AFW10" s="1"/>
      <c r="AFX10" s="1"/>
      <c r="AFY10" s="1"/>
      <c r="AFZ10" s="1"/>
      <c r="AGA10" s="1"/>
      <c r="AGB10" s="1"/>
      <c r="AGC10" s="1"/>
      <c r="AGD10" s="1"/>
      <c r="AGE10" s="1"/>
      <c r="AGF10" s="1"/>
      <c r="AGG10" s="1"/>
      <c r="AGH10" s="1"/>
      <c r="AGI10" s="1"/>
      <c r="AGJ10" s="1"/>
      <c r="AGK10" s="1"/>
      <c r="AGL10" s="1"/>
      <c r="AGM10" s="1"/>
      <c r="AGN10" s="1"/>
      <c r="AGO10" s="1"/>
      <c r="AGP10" s="1"/>
      <c r="AGQ10" s="1"/>
      <c r="AGR10" s="1"/>
      <c r="AGS10" s="1"/>
      <c r="AGT10" s="1"/>
      <c r="AGU10" s="1"/>
      <c r="AGV10" s="1"/>
      <c r="AGW10" s="1"/>
      <c r="AGX10" s="1"/>
      <c r="AGY10" s="1"/>
      <c r="AGZ10" s="1"/>
      <c r="AHA10" s="1"/>
      <c r="AHB10" s="1"/>
      <c r="AHC10" s="1"/>
      <c r="AHD10" s="1"/>
      <c r="AHE10" s="1"/>
      <c r="AHF10" s="1"/>
      <c r="AHG10" s="1"/>
      <c r="AHH10" s="1"/>
      <c r="AHI10" s="1"/>
      <c r="AHJ10" s="1"/>
      <c r="AHK10" s="1"/>
      <c r="AHL10" s="1"/>
      <c r="AHM10" s="1"/>
      <c r="AHN10" s="1"/>
      <c r="AHO10" s="1"/>
      <c r="AHP10" s="1"/>
      <c r="AHQ10" s="1"/>
      <c r="AHR10" s="1"/>
      <c r="AHS10" s="1"/>
      <c r="AHT10" s="1"/>
      <c r="AHU10" s="1"/>
      <c r="AHV10" s="1"/>
      <c r="AHW10" s="1"/>
      <c r="AHX10" s="1"/>
      <c r="AHY10" s="1"/>
      <c r="AHZ10" s="1"/>
      <c r="AIA10" s="1"/>
      <c r="AIB10" s="1"/>
      <c r="AIC10" s="1"/>
      <c r="AID10" s="1"/>
      <c r="AIE10" s="1"/>
      <c r="AIF10" s="1"/>
      <c r="AIG10" s="1"/>
      <c r="AIH10" s="1"/>
      <c r="AII10" s="1"/>
      <c r="AIJ10" s="1"/>
      <c r="AIK10" s="1"/>
      <c r="AIL10" s="1"/>
      <c r="AIM10" s="1"/>
      <c r="AIN10" s="1"/>
      <c r="AIO10" s="1"/>
      <c r="AIP10" s="1"/>
      <c r="AIQ10" s="1"/>
      <c r="AIR10" s="1"/>
      <c r="AIS10" s="1"/>
      <c r="AIT10" s="1"/>
      <c r="AIU10" s="1"/>
      <c r="AIV10" s="1"/>
      <c r="AIW10" s="1"/>
      <c r="AIX10" s="1"/>
      <c r="AIY10" s="1"/>
      <c r="AIZ10" s="1"/>
      <c r="AJA10" s="1"/>
      <c r="AJB10" s="1"/>
      <c r="AJC10" s="1"/>
      <c r="AJD10" s="1"/>
      <c r="AJE10" s="1"/>
      <c r="AJF10" s="1"/>
      <c r="AJG10" s="1"/>
      <c r="AJH10" s="1"/>
      <c r="AJI10" s="1"/>
      <c r="AJJ10" s="1"/>
      <c r="AJK10" s="1"/>
      <c r="AJL10" s="1"/>
      <c r="AJM10" s="1"/>
      <c r="AJN10" s="1"/>
      <c r="AJO10" s="1"/>
      <c r="AJP10" s="1"/>
      <c r="AJQ10" s="1"/>
      <c r="AJR10" s="1"/>
      <c r="AJS10" s="1"/>
      <c r="AJT10" s="1"/>
      <c r="AJU10" s="1"/>
      <c r="AJV10" s="1"/>
      <c r="AJW10" s="1"/>
      <c r="AJX10" s="1"/>
      <c r="AJY10" s="1"/>
      <c r="AJZ10" s="1"/>
      <c r="AKA10" s="1"/>
      <c r="AKB10" s="1"/>
      <c r="AKC10" s="1"/>
      <c r="AKD10" s="1"/>
      <c r="AKE10" s="1"/>
      <c r="AKF10" s="1"/>
      <c r="AKG10" s="1"/>
      <c r="AKH10" s="1"/>
      <c r="AKI10" s="1"/>
      <c r="AKJ10" s="1"/>
      <c r="AKK10" s="1"/>
      <c r="AKL10" s="1"/>
    </row>
    <row r="11" spans="1:974" s="130" customFormat="1">
      <c r="A11" s="121"/>
      <c r="C11" s="117" t="s">
        <v>510</v>
      </c>
      <c r="D11" s="191"/>
      <c r="E11" s="121"/>
      <c r="F11" s="6"/>
      <c r="G11" s="121"/>
      <c r="H11" s="229"/>
      <c r="I11" s="121"/>
      <c r="J11" s="121"/>
      <c r="K11" s="121"/>
      <c r="L11" s="12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  <c r="IX11" s="1"/>
      <c r="IY11" s="1"/>
      <c r="IZ11" s="1"/>
      <c r="JA11" s="1"/>
      <c r="JB11" s="1"/>
      <c r="JC11" s="1"/>
      <c r="JD11" s="1"/>
      <c r="JE11" s="1"/>
      <c r="JF11" s="1"/>
      <c r="JG11" s="1"/>
      <c r="JH11" s="1"/>
      <c r="JI11" s="1"/>
      <c r="JJ11" s="1"/>
      <c r="JK11" s="1"/>
      <c r="JL11" s="1"/>
      <c r="JM11" s="1"/>
      <c r="JN11" s="1"/>
      <c r="JO11" s="1"/>
      <c r="JP11" s="1"/>
      <c r="JQ11" s="1"/>
      <c r="JR11" s="1"/>
      <c r="JS11" s="1"/>
      <c r="JT11" s="1"/>
      <c r="JU11" s="1"/>
      <c r="JV11" s="1"/>
      <c r="JW11" s="1"/>
      <c r="JX11" s="1"/>
      <c r="JY11" s="1"/>
      <c r="JZ11" s="1"/>
      <c r="KA11" s="1"/>
      <c r="KB11" s="1"/>
      <c r="KC11" s="1"/>
      <c r="KD11" s="1"/>
      <c r="KE11" s="1"/>
      <c r="KF11" s="1"/>
      <c r="KG11" s="1"/>
      <c r="KH11" s="1"/>
      <c r="KI11" s="1"/>
      <c r="KJ11" s="1"/>
      <c r="KK11" s="1"/>
      <c r="KL11" s="1"/>
      <c r="KM11" s="1"/>
      <c r="KN11" s="1"/>
      <c r="KO11" s="1"/>
      <c r="KP11" s="1"/>
      <c r="KQ11" s="1"/>
      <c r="KR11" s="1"/>
      <c r="KS11" s="1"/>
      <c r="KT11" s="1"/>
      <c r="KU11" s="1"/>
      <c r="KV11" s="1"/>
      <c r="KW11" s="1"/>
      <c r="KX11" s="1"/>
      <c r="KY11" s="1"/>
      <c r="KZ11" s="1"/>
      <c r="LA11" s="1"/>
      <c r="LB11" s="1"/>
      <c r="LC11" s="1"/>
      <c r="LD11" s="1"/>
      <c r="LE11" s="1"/>
      <c r="LF11" s="1"/>
      <c r="LG11" s="1"/>
      <c r="LH11" s="1"/>
      <c r="LI11" s="1"/>
      <c r="LJ11" s="1"/>
      <c r="LK11" s="1"/>
      <c r="LL11" s="1"/>
      <c r="LM11" s="1"/>
      <c r="LN11" s="1"/>
      <c r="LO11" s="1"/>
      <c r="LP11" s="1"/>
      <c r="LQ11" s="1"/>
      <c r="LR11" s="1"/>
      <c r="LS11" s="1"/>
      <c r="LT11" s="1"/>
      <c r="LU11" s="1"/>
      <c r="LV11" s="1"/>
      <c r="LW11" s="1"/>
      <c r="LX11" s="1"/>
      <c r="LY11" s="1"/>
      <c r="LZ11" s="1"/>
      <c r="MA11" s="1"/>
      <c r="MB11" s="1"/>
      <c r="MC11" s="1"/>
      <c r="MD11" s="1"/>
      <c r="ME11" s="1"/>
      <c r="MF11" s="1"/>
      <c r="MG11" s="1"/>
      <c r="MH11" s="1"/>
      <c r="MI11" s="1"/>
      <c r="MJ11" s="1"/>
      <c r="MK11" s="1"/>
      <c r="ML11" s="1"/>
      <c r="MM11" s="1"/>
      <c r="MN11" s="1"/>
      <c r="MO11" s="1"/>
      <c r="MP11" s="1"/>
      <c r="MQ11" s="1"/>
      <c r="MR11" s="1"/>
      <c r="MS11" s="1"/>
      <c r="MT11" s="1"/>
      <c r="MU11" s="1"/>
      <c r="MV11" s="1"/>
      <c r="MW11" s="1"/>
      <c r="MX11" s="1"/>
      <c r="MY11" s="1"/>
      <c r="MZ11" s="1"/>
      <c r="NA11" s="1"/>
      <c r="NB11" s="1"/>
      <c r="NC11" s="1"/>
      <c r="ND11" s="1"/>
      <c r="NE11" s="1"/>
      <c r="NF11" s="1"/>
      <c r="NG11" s="1"/>
      <c r="NH11" s="1"/>
      <c r="NI11" s="1"/>
      <c r="NJ11" s="1"/>
      <c r="NK11" s="1"/>
      <c r="NL11" s="1"/>
      <c r="NM11" s="1"/>
      <c r="NN11" s="1"/>
      <c r="NO11" s="1"/>
      <c r="NP11" s="1"/>
      <c r="NQ11" s="1"/>
      <c r="NR11" s="1"/>
      <c r="NS11" s="1"/>
      <c r="NT11" s="1"/>
      <c r="NU11" s="1"/>
      <c r="NV11" s="1"/>
      <c r="NW11" s="1"/>
      <c r="NX11" s="1"/>
      <c r="NY11" s="1"/>
      <c r="NZ11" s="1"/>
      <c r="OA11" s="1"/>
      <c r="OB11" s="1"/>
      <c r="OC11" s="1"/>
      <c r="OD11" s="1"/>
      <c r="OE11" s="1"/>
      <c r="OF11" s="1"/>
      <c r="OG11" s="1"/>
      <c r="OH11" s="1"/>
      <c r="OI11" s="1"/>
      <c r="OJ11" s="1"/>
      <c r="OK11" s="1"/>
      <c r="OL11" s="1"/>
      <c r="OM11" s="1"/>
      <c r="ON11" s="1"/>
      <c r="OO11" s="1"/>
      <c r="OP11" s="1"/>
      <c r="OQ11" s="1"/>
      <c r="OR11" s="1"/>
      <c r="OS11" s="1"/>
      <c r="OT11" s="1"/>
      <c r="OU11" s="1"/>
      <c r="OV11" s="1"/>
      <c r="OW11" s="1"/>
      <c r="OX11" s="1"/>
      <c r="OY11" s="1"/>
      <c r="OZ11" s="1"/>
      <c r="PA11" s="1"/>
      <c r="PB11" s="1"/>
      <c r="PC11" s="1"/>
      <c r="PD11" s="1"/>
      <c r="PE11" s="1"/>
      <c r="PF11" s="1"/>
      <c r="PG11" s="1"/>
      <c r="PH11" s="1"/>
      <c r="PI11" s="1"/>
      <c r="PJ11" s="1"/>
      <c r="PK11" s="1"/>
      <c r="PL11" s="1"/>
      <c r="PM11" s="1"/>
      <c r="PN11" s="1"/>
      <c r="PO11" s="1"/>
      <c r="PP11" s="1"/>
      <c r="PQ11" s="1"/>
      <c r="PR11" s="1"/>
      <c r="PS11" s="1"/>
      <c r="PT11" s="1"/>
      <c r="PU11" s="1"/>
      <c r="PV11" s="1"/>
      <c r="PW11" s="1"/>
      <c r="PX11" s="1"/>
      <c r="PY11" s="1"/>
      <c r="PZ11" s="1"/>
      <c r="QA11" s="1"/>
      <c r="QB11" s="1"/>
      <c r="QC11" s="1"/>
      <c r="QD11" s="1"/>
      <c r="QE11" s="1"/>
      <c r="QF11" s="1"/>
      <c r="QG11" s="1"/>
      <c r="QH11" s="1"/>
      <c r="QI11" s="1"/>
      <c r="QJ11" s="1"/>
      <c r="QK11" s="1"/>
      <c r="QL11" s="1"/>
      <c r="QM11" s="1"/>
      <c r="QN11" s="1"/>
      <c r="QO11" s="1"/>
      <c r="QP11" s="1"/>
      <c r="QQ11" s="1"/>
      <c r="QR11" s="1"/>
      <c r="QS11" s="1"/>
      <c r="QT11" s="1"/>
      <c r="QU11" s="1"/>
      <c r="QV11" s="1"/>
      <c r="QW11" s="1"/>
      <c r="QX11" s="1"/>
      <c r="QY11" s="1"/>
      <c r="QZ11" s="1"/>
      <c r="RA11" s="1"/>
      <c r="RB11" s="1"/>
      <c r="RC11" s="1"/>
      <c r="RD11" s="1"/>
      <c r="RE11" s="1"/>
      <c r="RF11" s="1"/>
      <c r="RG11" s="1"/>
      <c r="RH11" s="1"/>
      <c r="RI11" s="1"/>
      <c r="RJ11" s="1"/>
      <c r="RK11" s="1"/>
      <c r="RL11" s="1"/>
      <c r="RM11" s="1"/>
      <c r="RN11" s="1"/>
      <c r="RO11" s="1"/>
      <c r="RP11" s="1"/>
      <c r="RQ11" s="1"/>
      <c r="RR11" s="1"/>
      <c r="RS11" s="1"/>
      <c r="RT11" s="1"/>
      <c r="RU11" s="1"/>
      <c r="RV11" s="1"/>
      <c r="RW11" s="1"/>
      <c r="RX11" s="1"/>
      <c r="RY11" s="1"/>
      <c r="RZ11" s="1"/>
      <c r="SA11" s="1"/>
      <c r="SB11" s="1"/>
      <c r="SC11" s="1"/>
      <c r="SD11" s="1"/>
      <c r="SE11" s="1"/>
      <c r="SF11" s="1"/>
      <c r="SG11" s="1"/>
      <c r="SH11" s="1"/>
      <c r="SI11" s="1"/>
      <c r="SJ11" s="1"/>
      <c r="SK11" s="1"/>
      <c r="SL11" s="1"/>
      <c r="SM11" s="1"/>
      <c r="SN11" s="1"/>
      <c r="SO11" s="1"/>
      <c r="SP11" s="1"/>
      <c r="SQ11" s="1"/>
      <c r="SR11" s="1"/>
      <c r="SS11" s="1"/>
      <c r="ST11" s="1"/>
      <c r="SU11" s="1"/>
      <c r="SV11" s="1"/>
      <c r="SW11" s="1"/>
      <c r="SX11" s="1"/>
      <c r="SY11" s="1"/>
      <c r="SZ11" s="1"/>
      <c r="TA11" s="1"/>
      <c r="TB11" s="1"/>
      <c r="TC11" s="1"/>
      <c r="TD11" s="1"/>
      <c r="TE11" s="1"/>
      <c r="TF11" s="1"/>
      <c r="TG11" s="1"/>
      <c r="TH11" s="1"/>
      <c r="TI11" s="1"/>
      <c r="TJ11" s="1"/>
      <c r="TK11" s="1"/>
      <c r="TL11" s="1"/>
      <c r="TM11" s="1"/>
      <c r="TN11" s="1"/>
      <c r="TO11" s="1"/>
      <c r="TP11" s="1"/>
      <c r="TQ11" s="1"/>
      <c r="TR11" s="1"/>
      <c r="TS11" s="1"/>
      <c r="TT11" s="1"/>
      <c r="TU11" s="1"/>
      <c r="TV11" s="1"/>
      <c r="TW11" s="1"/>
      <c r="TX11" s="1"/>
      <c r="TY11" s="1"/>
      <c r="TZ11" s="1"/>
      <c r="UA11" s="1"/>
      <c r="UB11" s="1"/>
      <c r="UC11" s="1"/>
      <c r="UD11" s="1"/>
      <c r="UE11" s="1"/>
      <c r="UF11" s="1"/>
      <c r="UG11" s="1"/>
      <c r="UH11" s="1"/>
      <c r="UI11" s="1"/>
      <c r="UJ11" s="1"/>
      <c r="UK11" s="1"/>
      <c r="UL11" s="1"/>
      <c r="UM11" s="1"/>
      <c r="UN11" s="1"/>
      <c r="UO11" s="1"/>
      <c r="UP11" s="1"/>
      <c r="UQ11" s="1"/>
      <c r="UR11" s="1"/>
      <c r="US11" s="1"/>
      <c r="UT11" s="1"/>
      <c r="UU11" s="1"/>
      <c r="UV11" s="1"/>
      <c r="UW11" s="1"/>
      <c r="UX11" s="1"/>
      <c r="UY11" s="1"/>
      <c r="UZ11" s="1"/>
      <c r="VA11" s="1"/>
      <c r="VB11" s="1"/>
      <c r="VC11" s="1"/>
      <c r="VD11" s="1"/>
      <c r="VE11" s="1"/>
      <c r="VF11" s="1"/>
      <c r="VG11" s="1"/>
      <c r="VH11" s="1"/>
      <c r="VI11" s="1"/>
      <c r="VJ11" s="1"/>
      <c r="VK11" s="1"/>
      <c r="VL11" s="1"/>
      <c r="VM11" s="1"/>
      <c r="VN11" s="1"/>
      <c r="VO11" s="1"/>
      <c r="VP11" s="1"/>
      <c r="VQ11" s="1"/>
      <c r="VR11" s="1"/>
      <c r="VS11" s="1"/>
      <c r="VT11" s="1"/>
      <c r="VU11" s="1"/>
      <c r="VV11" s="1"/>
      <c r="VW11" s="1"/>
      <c r="VX11" s="1"/>
      <c r="VY11" s="1"/>
      <c r="VZ11" s="1"/>
      <c r="WA11" s="1"/>
      <c r="WB11" s="1"/>
      <c r="WC11" s="1"/>
      <c r="WD11" s="1"/>
      <c r="WE11" s="1"/>
      <c r="WF11" s="1"/>
      <c r="WG11" s="1"/>
      <c r="WH11" s="1"/>
      <c r="WI11" s="1"/>
      <c r="WJ11" s="1"/>
      <c r="WK11" s="1"/>
      <c r="WL11" s="1"/>
      <c r="WM11" s="1"/>
      <c r="WN11" s="1"/>
      <c r="WO11" s="1"/>
      <c r="WP11" s="1"/>
      <c r="WQ11" s="1"/>
      <c r="WR11" s="1"/>
      <c r="WS11" s="1"/>
      <c r="WT11" s="1"/>
      <c r="WU11" s="1"/>
      <c r="WV11" s="1"/>
      <c r="WW11" s="1"/>
      <c r="WX11" s="1"/>
      <c r="WY11" s="1"/>
      <c r="WZ11" s="1"/>
      <c r="XA11" s="1"/>
      <c r="XB11" s="1"/>
      <c r="XC11" s="1"/>
      <c r="XD11" s="1"/>
      <c r="XE11" s="1"/>
      <c r="XF11" s="1"/>
      <c r="XG11" s="1"/>
      <c r="XH11" s="1"/>
      <c r="XI11" s="1"/>
      <c r="XJ11" s="1"/>
      <c r="XK11" s="1"/>
      <c r="XL11" s="1"/>
      <c r="XM11" s="1"/>
      <c r="XN11" s="1"/>
      <c r="XO11" s="1"/>
      <c r="XP11" s="1"/>
      <c r="XQ11" s="1"/>
      <c r="XR11" s="1"/>
      <c r="XS11" s="1"/>
      <c r="XT11" s="1"/>
      <c r="XU11" s="1"/>
      <c r="XV11" s="1"/>
      <c r="XW11" s="1"/>
      <c r="XX11" s="1"/>
      <c r="XY11" s="1"/>
      <c r="XZ11" s="1"/>
      <c r="YA11" s="1"/>
      <c r="YB11" s="1"/>
      <c r="YC11" s="1"/>
      <c r="YD11" s="1"/>
      <c r="YE11" s="1"/>
      <c r="YF11" s="1"/>
      <c r="YG11" s="1"/>
      <c r="YH11" s="1"/>
      <c r="YI11" s="1"/>
      <c r="YJ11" s="1"/>
      <c r="YK11" s="1"/>
      <c r="YL11" s="1"/>
      <c r="YM11" s="1"/>
      <c r="YN11" s="1"/>
      <c r="YO11" s="1"/>
      <c r="YP11" s="1"/>
      <c r="YQ11" s="1"/>
      <c r="YR11" s="1"/>
      <c r="YS11" s="1"/>
      <c r="YT11" s="1"/>
      <c r="YU11" s="1"/>
      <c r="YV11" s="1"/>
      <c r="YW11" s="1"/>
      <c r="YX11" s="1"/>
      <c r="YY11" s="1"/>
      <c r="YZ11" s="1"/>
      <c r="ZA11" s="1"/>
      <c r="ZB11" s="1"/>
      <c r="ZC11" s="1"/>
      <c r="ZD11" s="1"/>
      <c r="ZE11" s="1"/>
      <c r="ZF11" s="1"/>
      <c r="ZG11" s="1"/>
      <c r="ZH11" s="1"/>
      <c r="ZI11" s="1"/>
      <c r="ZJ11" s="1"/>
      <c r="ZK11" s="1"/>
      <c r="ZL11" s="1"/>
      <c r="ZM11" s="1"/>
      <c r="ZN11" s="1"/>
      <c r="ZO11" s="1"/>
      <c r="ZP11" s="1"/>
      <c r="ZQ11" s="1"/>
      <c r="ZR11" s="1"/>
      <c r="ZS11" s="1"/>
      <c r="ZT11" s="1"/>
      <c r="ZU11" s="1"/>
      <c r="ZV11" s="1"/>
      <c r="ZW11" s="1"/>
      <c r="ZX11" s="1"/>
      <c r="ZY11" s="1"/>
      <c r="ZZ11" s="1"/>
      <c r="AAA11" s="1"/>
      <c r="AAB11" s="1"/>
      <c r="AAC11" s="1"/>
      <c r="AAD11" s="1"/>
      <c r="AAE11" s="1"/>
      <c r="AAF11" s="1"/>
      <c r="AAG11" s="1"/>
      <c r="AAH11" s="1"/>
      <c r="AAI11" s="1"/>
      <c r="AAJ11" s="1"/>
      <c r="AAK11" s="1"/>
      <c r="AAL11" s="1"/>
      <c r="AAM11" s="1"/>
      <c r="AAN11" s="1"/>
      <c r="AAO11" s="1"/>
      <c r="AAP11" s="1"/>
      <c r="AAQ11" s="1"/>
      <c r="AAR11" s="1"/>
      <c r="AAS11" s="1"/>
      <c r="AAT11" s="1"/>
      <c r="AAU11" s="1"/>
      <c r="AAV11" s="1"/>
      <c r="AAW11" s="1"/>
      <c r="AAX11" s="1"/>
      <c r="AAY11" s="1"/>
      <c r="AAZ11" s="1"/>
      <c r="ABA11" s="1"/>
      <c r="ABB11" s="1"/>
      <c r="ABC11" s="1"/>
      <c r="ABD11" s="1"/>
      <c r="ABE11" s="1"/>
      <c r="ABF11" s="1"/>
      <c r="ABG11" s="1"/>
      <c r="ABH11" s="1"/>
      <c r="ABI11" s="1"/>
      <c r="ABJ11" s="1"/>
      <c r="ABK11" s="1"/>
      <c r="ABL11" s="1"/>
      <c r="ABM11" s="1"/>
      <c r="ABN11" s="1"/>
      <c r="ABO11" s="1"/>
      <c r="ABP11" s="1"/>
      <c r="ABQ11" s="1"/>
      <c r="ABR11" s="1"/>
      <c r="ABS11" s="1"/>
      <c r="ABT11" s="1"/>
      <c r="ABU11" s="1"/>
      <c r="ABV11" s="1"/>
      <c r="ABW11" s="1"/>
      <c r="ABX11" s="1"/>
      <c r="ABY11" s="1"/>
      <c r="ABZ11" s="1"/>
      <c r="ACA11" s="1"/>
      <c r="ACB11" s="1"/>
      <c r="ACC11" s="1"/>
      <c r="ACD11" s="1"/>
      <c r="ACE11" s="1"/>
      <c r="ACF11" s="1"/>
      <c r="ACG11" s="1"/>
      <c r="ACH11" s="1"/>
      <c r="ACI11" s="1"/>
      <c r="ACJ11" s="1"/>
      <c r="ACK11" s="1"/>
      <c r="ACL11" s="1"/>
      <c r="ACM11" s="1"/>
      <c r="ACN11" s="1"/>
      <c r="ACO11" s="1"/>
      <c r="ACP11" s="1"/>
      <c r="ACQ11" s="1"/>
      <c r="ACR11" s="1"/>
      <c r="ACS11" s="1"/>
      <c r="ACT11" s="1"/>
      <c r="ACU11" s="1"/>
      <c r="ACV11" s="1"/>
      <c r="ACW11" s="1"/>
      <c r="ACX11" s="1"/>
      <c r="ACY11" s="1"/>
      <c r="ACZ11" s="1"/>
      <c r="ADA11" s="1"/>
      <c r="ADB11" s="1"/>
      <c r="ADC11" s="1"/>
      <c r="ADD11" s="1"/>
      <c r="ADE11" s="1"/>
      <c r="ADF11" s="1"/>
      <c r="ADG11" s="1"/>
      <c r="ADH11" s="1"/>
      <c r="ADI11" s="1"/>
      <c r="ADJ11" s="1"/>
      <c r="ADK11" s="1"/>
      <c r="ADL11" s="1"/>
      <c r="ADM11" s="1"/>
      <c r="ADN11" s="1"/>
      <c r="ADO11" s="1"/>
      <c r="ADP11" s="1"/>
      <c r="ADQ11" s="1"/>
      <c r="ADR11" s="1"/>
      <c r="ADS11" s="1"/>
      <c r="ADT11" s="1"/>
      <c r="ADU11" s="1"/>
      <c r="ADV11" s="1"/>
      <c r="ADW11" s="1"/>
      <c r="ADX11" s="1"/>
      <c r="ADY11" s="1"/>
      <c r="ADZ11" s="1"/>
      <c r="AEA11" s="1"/>
      <c r="AEB11" s="1"/>
      <c r="AEC11" s="1"/>
      <c r="AED11" s="1"/>
      <c r="AEE11" s="1"/>
      <c r="AEF11" s="1"/>
      <c r="AEG11" s="1"/>
      <c r="AEH11" s="1"/>
      <c r="AEI11" s="1"/>
      <c r="AEJ11" s="1"/>
      <c r="AEK11" s="1"/>
      <c r="AEL11" s="1"/>
      <c r="AEM11" s="1"/>
      <c r="AEN11" s="1"/>
      <c r="AEO11" s="1"/>
      <c r="AEP11" s="1"/>
      <c r="AEQ11" s="1"/>
      <c r="AER11" s="1"/>
      <c r="AES11" s="1"/>
      <c r="AET11" s="1"/>
      <c r="AEU11" s="1"/>
      <c r="AEV11" s="1"/>
      <c r="AEW11" s="1"/>
      <c r="AEX11" s="1"/>
      <c r="AEY11" s="1"/>
      <c r="AEZ11" s="1"/>
      <c r="AFA11" s="1"/>
      <c r="AFB11" s="1"/>
      <c r="AFC11" s="1"/>
      <c r="AFD11" s="1"/>
      <c r="AFE11" s="1"/>
      <c r="AFF11" s="1"/>
      <c r="AFG11" s="1"/>
      <c r="AFH11" s="1"/>
      <c r="AFI11" s="1"/>
      <c r="AFJ11" s="1"/>
      <c r="AFK11" s="1"/>
      <c r="AFL11" s="1"/>
      <c r="AFM11" s="1"/>
      <c r="AFN11" s="1"/>
      <c r="AFO11" s="1"/>
      <c r="AFP11" s="1"/>
      <c r="AFQ11" s="1"/>
      <c r="AFR11" s="1"/>
      <c r="AFS11" s="1"/>
      <c r="AFT11" s="1"/>
      <c r="AFU11" s="1"/>
      <c r="AFV11" s="1"/>
      <c r="AFW11" s="1"/>
      <c r="AFX11" s="1"/>
      <c r="AFY11" s="1"/>
      <c r="AFZ11" s="1"/>
      <c r="AGA11" s="1"/>
      <c r="AGB11" s="1"/>
      <c r="AGC11" s="1"/>
      <c r="AGD11" s="1"/>
      <c r="AGE11" s="1"/>
      <c r="AGF11" s="1"/>
      <c r="AGG11" s="1"/>
      <c r="AGH11" s="1"/>
      <c r="AGI11" s="1"/>
      <c r="AGJ11" s="1"/>
      <c r="AGK11" s="1"/>
      <c r="AGL11" s="1"/>
      <c r="AGM11" s="1"/>
      <c r="AGN11" s="1"/>
      <c r="AGO11" s="1"/>
      <c r="AGP11" s="1"/>
      <c r="AGQ11" s="1"/>
      <c r="AGR11" s="1"/>
      <c r="AGS11" s="1"/>
      <c r="AGT11" s="1"/>
      <c r="AGU11" s="1"/>
      <c r="AGV11" s="1"/>
      <c r="AGW11" s="1"/>
      <c r="AGX11" s="1"/>
      <c r="AGY11" s="1"/>
      <c r="AGZ11" s="1"/>
      <c r="AHA11" s="1"/>
      <c r="AHB11" s="1"/>
      <c r="AHC11" s="1"/>
      <c r="AHD11" s="1"/>
      <c r="AHE11" s="1"/>
      <c r="AHF11" s="1"/>
      <c r="AHG11" s="1"/>
      <c r="AHH11" s="1"/>
      <c r="AHI11" s="1"/>
      <c r="AHJ11" s="1"/>
      <c r="AHK11" s="1"/>
      <c r="AHL11" s="1"/>
      <c r="AHM11" s="1"/>
      <c r="AHN11" s="1"/>
      <c r="AHO11" s="1"/>
      <c r="AHP11" s="1"/>
      <c r="AHQ11" s="1"/>
      <c r="AHR11" s="1"/>
      <c r="AHS11" s="1"/>
      <c r="AHT11" s="1"/>
      <c r="AHU11" s="1"/>
      <c r="AHV11" s="1"/>
      <c r="AHW11" s="1"/>
      <c r="AHX11" s="1"/>
      <c r="AHY11" s="1"/>
      <c r="AHZ11" s="1"/>
      <c r="AIA11" s="1"/>
      <c r="AIB11" s="1"/>
      <c r="AIC11" s="1"/>
      <c r="AID11" s="1"/>
      <c r="AIE11" s="1"/>
      <c r="AIF11" s="1"/>
      <c r="AIG11" s="1"/>
      <c r="AIH11" s="1"/>
      <c r="AII11" s="1"/>
      <c r="AIJ11" s="1"/>
      <c r="AIK11" s="1"/>
      <c r="AIL11" s="1"/>
      <c r="AIM11" s="1"/>
      <c r="AIN11" s="1"/>
      <c r="AIO11" s="1"/>
      <c r="AIP11" s="1"/>
      <c r="AIQ11" s="1"/>
      <c r="AIR11" s="1"/>
      <c r="AIS11" s="1"/>
      <c r="AIT11" s="1"/>
      <c r="AIU11" s="1"/>
      <c r="AIV11" s="1"/>
      <c r="AIW11" s="1"/>
      <c r="AIX11" s="1"/>
      <c r="AIY11" s="1"/>
      <c r="AIZ11" s="1"/>
      <c r="AJA11" s="1"/>
      <c r="AJB11" s="1"/>
      <c r="AJC11" s="1"/>
      <c r="AJD11" s="1"/>
      <c r="AJE11" s="1"/>
      <c r="AJF11" s="1"/>
      <c r="AJG11" s="1"/>
      <c r="AJH11" s="1"/>
      <c r="AJI11" s="1"/>
      <c r="AJJ11" s="1"/>
      <c r="AJK11" s="1"/>
      <c r="AJL11" s="1"/>
      <c r="AJM11" s="1"/>
      <c r="AJN11" s="1"/>
      <c r="AJO11" s="1"/>
      <c r="AJP11" s="1"/>
      <c r="AJQ11" s="1"/>
      <c r="AJR11" s="1"/>
      <c r="AJS11" s="1"/>
      <c r="AJT11" s="1"/>
      <c r="AJU11" s="1"/>
      <c r="AJV11" s="1"/>
      <c r="AJW11" s="1"/>
      <c r="AJX11" s="1"/>
      <c r="AJY11" s="1"/>
      <c r="AJZ11" s="1"/>
      <c r="AKA11" s="1"/>
      <c r="AKB11" s="1"/>
      <c r="AKC11" s="1"/>
      <c r="AKD11" s="1"/>
      <c r="AKE11" s="1"/>
      <c r="AKF11" s="1"/>
      <c r="AKG11" s="1"/>
      <c r="AKH11" s="1"/>
      <c r="AKI11" s="1"/>
      <c r="AKJ11" s="1"/>
      <c r="AKK11" s="1"/>
      <c r="AKL11" s="1"/>
    </row>
    <row r="12" spans="1:974" s="130" customFormat="1">
      <c r="A12" s="121"/>
      <c r="C12" s="117" t="s">
        <v>376</v>
      </c>
      <c r="D12" s="191"/>
      <c r="E12" s="121"/>
      <c r="F12" s="6"/>
      <c r="G12" s="121"/>
      <c r="H12" s="229"/>
      <c r="I12" s="121"/>
      <c r="J12" s="121"/>
      <c r="K12" s="121"/>
      <c r="L12" s="12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  <c r="IX12" s="1"/>
      <c r="IY12" s="1"/>
      <c r="IZ12" s="1"/>
      <c r="JA12" s="1"/>
      <c r="JB12" s="1"/>
      <c r="JC12" s="1"/>
      <c r="JD12" s="1"/>
      <c r="JE12" s="1"/>
      <c r="JF12" s="1"/>
      <c r="JG12" s="1"/>
      <c r="JH12" s="1"/>
      <c r="JI12" s="1"/>
      <c r="JJ12" s="1"/>
      <c r="JK12" s="1"/>
      <c r="JL12" s="1"/>
      <c r="JM12" s="1"/>
      <c r="JN12" s="1"/>
      <c r="JO12" s="1"/>
      <c r="JP12" s="1"/>
      <c r="JQ12" s="1"/>
      <c r="JR12" s="1"/>
      <c r="JS12" s="1"/>
      <c r="JT12" s="1"/>
      <c r="JU12" s="1"/>
      <c r="JV12" s="1"/>
      <c r="JW12" s="1"/>
      <c r="JX12" s="1"/>
      <c r="JY12" s="1"/>
      <c r="JZ12" s="1"/>
      <c r="KA12" s="1"/>
      <c r="KB12" s="1"/>
      <c r="KC12" s="1"/>
      <c r="KD12" s="1"/>
      <c r="KE12" s="1"/>
      <c r="KF12" s="1"/>
      <c r="KG12" s="1"/>
      <c r="KH12" s="1"/>
      <c r="KI12" s="1"/>
      <c r="KJ12" s="1"/>
      <c r="KK12" s="1"/>
      <c r="KL12" s="1"/>
      <c r="KM12" s="1"/>
      <c r="KN12" s="1"/>
      <c r="KO12" s="1"/>
      <c r="KP12" s="1"/>
      <c r="KQ12" s="1"/>
      <c r="KR12" s="1"/>
      <c r="KS12" s="1"/>
      <c r="KT12" s="1"/>
      <c r="KU12" s="1"/>
      <c r="KV12" s="1"/>
      <c r="KW12" s="1"/>
      <c r="KX12" s="1"/>
      <c r="KY12" s="1"/>
      <c r="KZ12" s="1"/>
      <c r="LA12" s="1"/>
      <c r="LB12" s="1"/>
      <c r="LC12" s="1"/>
      <c r="LD12" s="1"/>
      <c r="LE12" s="1"/>
      <c r="LF12" s="1"/>
      <c r="LG12" s="1"/>
      <c r="LH12" s="1"/>
      <c r="LI12" s="1"/>
      <c r="LJ12" s="1"/>
      <c r="LK12" s="1"/>
      <c r="LL12" s="1"/>
      <c r="LM12" s="1"/>
      <c r="LN12" s="1"/>
      <c r="LO12" s="1"/>
      <c r="LP12" s="1"/>
      <c r="LQ12" s="1"/>
      <c r="LR12" s="1"/>
      <c r="LS12" s="1"/>
      <c r="LT12" s="1"/>
      <c r="LU12" s="1"/>
      <c r="LV12" s="1"/>
      <c r="LW12" s="1"/>
      <c r="LX12" s="1"/>
      <c r="LY12" s="1"/>
      <c r="LZ12" s="1"/>
      <c r="MA12" s="1"/>
      <c r="MB12" s="1"/>
      <c r="MC12" s="1"/>
      <c r="MD12" s="1"/>
      <c r="ME12" s="1"/>
      <c r="MF12" s="1"/>
      <c r="MG12" s="1"/>
      <c r="MH12" s="1"/>
      <c r="MI12" s="1"/>
      <c r="MJ12" s="1"/>
      <c r="MK12" s="1"/>
      <c r="ML12" s="1"/>
      <c r="MM12" s="1"/>
      <c r="MN12" s="1"/>
      <c r="MO12" s="1"/>
      <c r="MP12" s="1"/>
      <c r="MQ12" s="1"/>
      <c r="MR12" s="1"/>
      <c r="MS12" s="1"/>
      <c r="MT12" s="1"/>
      <c r="MU12" s="1"/>
      <c r="MV12" s="1"/>
      <c r="MW12" s="1"/>
      <c r="MX12" s="1"/>
      <c r="MY12" s="1"/>
      <c r="MZ12" s="1"/>
      <c r="NA12" s="1"/>
      <c r="NB12" s="1"/>
      <c r="NC12" s="1"/>
      <c r="ND12" s="1"/>
      <c r="NE12" s="1"/>
      <c r="NF12" s="1"/>
      <c r="NG12" s="1"/>
      <c r="NH12" s="1"/>
      <c r="NI12" s="1"/>
      <c r="NJ12" s="1"/>
      <c r="NK12" s="1"/>
      <c r="NL12" s="1"/>
      <c r="NM12" s="1"/>
      <c r="NN12" s="1"/>
      <c r="NO12" s="1"/>
      <c r="NP12" s="1"/>
      <c r="NQ12" s="1"/>
      <c r="NR12" s="1"/>
      <c r="NS12" s="1"/>
      <c r="NT12" s="1"/>
      <c r="NU12" s="1"/>
      <c r="NV12" s="1"/>
      <c r="NW12" s="1"/>
      <c r="NX12" s="1"/>
      <c r="NY12" s="1"/>
      <c r="NZ12" s="1"/>
      <c r="OA12" s="1"/>
      <c r="OB12" s="1"/>
      <c r="OC12" s="1"/>
      <c r="OD12" s="1"/>
      <c r="OE12" s="1"/>
      <c r="OF12" s="1"/>
      <c r="OG12" s="1"/>
      <c r="OH12" s="1"/>
      <c r="OI12" s="1"/>
      <c r="OJ12" s="1"/>
      <c r="OK12" s="1"/>
      <c r="OL12" s="1"/>
      <c r="OM12" s="1"/>
      <c r="ON12" s="1"/>
      <c r="OO12" s="1"/>
      <c r="OP12" s="1"/>
      <c r="OQ12" s="1"/>
      <c r="OR12" s="1"/>
      <c r="OS12" s="1"/>
      <c r="OT12" s="1"/>
      <c r="OU12" s="1"/>
      <c r="OV12" s="1"/>
      <c r="OW12" s="1"/>
      <c r="OX12" s="1"/>
      <c r="OY12" s="1"/>
      <c r="OZ12" s="1"/>
      <c r="PA12" s="1"/>
      <c r="PB12" s="1"/>
      <c r="PC12" s="1"/>
      <c r="PD12" s="1"/>
      <c r="PE12" s="1"/>
      <c r="PF12" s="1"/>
      <c r="PG12" s="1"/>
      <c r="PH12" s="1"/>
      <c r="PI12" s="1"/>
      <c r="PJ12" s="1"/>
      <c r="PK12" s="1"/>
      <c r="PL12" s="1"/>
      <c r="PM12" s="1"/>
      <c r="PN12" s="1"/>
      <c r="PO12" s="1"/>
      <c r="PP12" s="1"/>
      <c r="PQ12" s="1"/>
      <c r="PR12" s="1"/>
      <c r="PS12" s="1"/>
      <c r="PT12" s="1"/>
      <c r="PU12" s="1"/>
      <c r="PV12" s="1"/>
      <c r="PW12" s="1"/>
      <c r="PX12" s="1"/>
      <c r="PY12" s="1"/>
      <c r="PZ12" s="1"/>
      <c r="QA12" s="1"/>
      <c r="QB12" s="1"/>
      <c r="QC12" s="1"/>
      <c r="QD12" s="1"/>
      <c r="QE12" s="1"/>
      <c r="QF12" s="1"/>
      <c r="QG12" s="1"/>
      <c r="QH12" s="1"/>
      <c r="QI12" s="1"/>
      <c r="QJ12" s="1"/>
      <c r="QK12" s="1"/>
      <c r="QL12" s="1"/>
      <c r="QM12" s="1"/>
      <c r="QN12" s="1"/>
      <c r="QO12" s="1"/>
      <c r="QP12" s="1"/>
      <c r="QQ12" s="1"/>
      <c r="QR12" s="1"/>
      <c r="QS12" s="1"/>
      <c r="QT12" s="1"/>
      <c r="QU12" s="1"/>
      <c r="QV12" s="1"/>
      <c r="QW12" s="1"/>
      <c r="QX12" s="1"/>
      <c r="QY12" s="1"/>
      <c r="QZ12" s="1"/>
      <c r="RA12" s="1"/>
      <c r="RB12" s="1"/>
      <c r="RC12" s="1"/>
      <c r="RD12" s="1"/>
      <c r="RE12" s="1"/>
      <c r="RF12" s="1"/>
      <c r="RG12" s="1"/>
      <c r="RH12" s="1"/>
      <c r="RI12" s="1"/>
      <c r="RJ12" s="1"/>
      <c r="RK12" s="1"/>
      <c r="RL12" s="1"/>
      <c r="RM12" s="1"/>
      <c r="RN12" s="1"/>
      <c r="RO12" s="1"/>
      <c r="RP12" s="1"/>
      <c r="RQ12" s="1"/>
      <c r="RR12" s="1"/>
      <c r="RS12" s="1"/>
      <c r="RT12" s="1"/>
      <c r="RU12" s="1"/>
      <c r="RV12" s="1"/>
      <c r="RW12" s="1"/>
      <c r="RX12" s="1"/>
      <c r="RY12" s="1"/>
      <c r="RZ12" s="1"/>
      <c r="SA12" s="1"/>
      <c r="SB12" s="1"/>
      <c r="SC12" s="1"/>
      <c r="SD12" s="1"/>
      <c r="SE12" s="1"/>
      <c r="SF12" s="1"/>
      <c r="SG12" s="1"/>
      <c r="SH12" s="1"/>
      <c r="SI12" s="1"/>
      <c r="SJ12" s="1"/>
      <c r="SK12" s="1"/>
      <c r="SL12" s="1"/>
      <c r="SM12" s="1"/>
      <c r="SN12" s="1"/>
      <c r="SO12" s="1"/>
      <c r="SP12" s="1"/>
      <c r="SQ12" s="1"/>
      <c r="SR12" s="1"/>
      <c r="SS12" s="1"/>
      <c r="ST12" s="1"/>
      <c r="SU12" s="1"/>
      <c r="SV12" s="1"/>
      <c r="SW12" s="1"/>
      <c r="SX12" s="1"/>
      <c r="SY12" s="1"/>
      <c r="SZ12" s="1"/>
      <c r="TA12" s="1"/>
      <c r="TB12" s="1"/>
      <c r="TC12" s="1"/>
      <c r="TD12" s="1"/>
      <c r="TE12" s="1"/>
      <c r="TF12" s="1"/>
      <c r="TG12" s="1"/>
      <c r="TH12" s="1"/>
      <c r="TI12" s="1"/>
      <c r="TJ12" s="1"/>
      <c r="TK12" s="1"/>
      <c r="TL12" s="1"/>
      <c r="TM12" s="1"/>
      <c r="TN12" s="1"/>
      <c r="TO12" s="1"/>
      <c r="TP12" s="1"/>
      <c r="TQ12" s="1"/>
      <c r="TR12" s="1"/>
      <c r="TS12" s="1"/>
      <c r="TT12" s="1"/>
      <c r="TU12" s="1"/>
      <c r="TV12" s="1"/>
      <c r="TW12" s="1"/>
      <c r="TX12" s="1"/>
      <c r="TY12" s="1"/>
      <c r="TZ12" s="1"/>
      <c r="UA12" s="1"/>
      <c r="UB12" s="1"/>
      <c r="UC12" s="1"/>
      <c r="UD12" s="1"/>
      <c r="UE12" s="1"/>
      <c r="UF12" s="1"/>
      <c r="UG12" s="1"/>
      <c r="UH12" s="1"/>
      <c r="UI12" s="1"/>
      <c r="UJ12" s="1"/>
      <c r="UK12" s="1"/>
      <c r="UL12" s="1"/>
      <c r="UM12" s="1"/>
      <c r="UN12" s="1"/>
      <c r="UO12" s="1"/>
      <c r="UP12" s="1"/>
      <c r="UQ12" s="1"/>
      <c r="UR12" s="1"/>
      <c r="US12" s="1"/>
      <c r="UT12" s="1"/>
      <c r="UU12" s="1"/>
      <c r="UV12" s="1"/>
      <c r="UW12" s="1"/>
      <c r="UX12" s="1"/>
      <c r="UY12" s="1"/>
      <c r="UZ12" s="1"/>
      <c r="VA12" s="1"/>
      <c r="VB12" s="1"/>
      <c r="VC12" s="1"/>
      <c r="VD12" s="1"/>
      <c r="VE12" s="1"/>
      <c r="VF12" s="1"/>
      <c r="VG12" s="1"/>
      <c r="VH12" s="1"/>
      <c r="VI12" s="1"/>
      <c r="VJ12" s="1"/>
      <c r="VK12" s="1"/>
      <c r="VL12" s="1"/>
      <c r="VM12" s="1"/>
      <c r="VN12" s="1"/>
      <c r="VO12" s="1"/>
      <c r="VP12" s="1"/>
      <c r="VQ12" s="1"/>
      <c r="VR12" s="1"/>
      <c r="VS12" s="1"/>
      <c r="VT12" s="1"/>
      <c r="VU12" s="1"/>
      <c r="VV12" s="1"/>
      <c r="VW12" s="1"/>
      <c r="VX12" s="1"/>
      <c r="VY12" s="1"/>
      <c r="VZ12" s="1"/>
      <c r="WA12" s="1"/>
      <c r="WB12" s="1"/>
      <c r="WC12" s="1"/>
      <c r="WD12" s="1"/>
      <c r="WE12" s="1"/>
      <c r="WF12" s="1"/>
      <c r="WG12" s="1"/>
      <c r="WH12" s="1"/>
      <c r="WI12" s="1"/>
      <c r="WJ12" s="1"/>
      <c r="WK12" s="1"/>
      <c r="WL12" s="1"/>
      <c r="WM12" s="1"/>
      <c r="WN12" s="1"/>
      <c r="WO12" s="1"/>
      <c r="WP12" s="1"/>
      <c r="WQ12" s="1"/>
      <c r="WR12" s="1"/>
      <c r="WS12" s="1"/>
      <c r="WT12" s="1"/>
      <c r="WU12" s="1"/>
      <c r="WV12" s="1"/>
      <c r="WW12" s="1"/>
      <c r="WX12" s="1"/>
      <c r="WY12" s="1"/>
      <c r="WZ12" s="1"/>
      <c r="XA12" s="1"/>
      <c r="XB12" s="1"/>
      <c r="XC12" s="1"/>
      <c r="XD12" s="1"/>
      <c r="XE12" s="1"/>
      <c r="XF12" s="1"/>
      <c r="XG12" s="1"/>
      <c r="XH12" s="1"/>
      <c r="XI12" s="1"/>
      <c r="XJ12" s="1"/>
      <c r="XK12" s="1"/>
      <c r="XL12" s="1"/>
      <c r="XM12" s="1"/>
      <c r="XN12" s="1"/>
      <c r="XO12" s="1"/>
      <c r="XP12" s="1"/>
      <c r="XQ12" s="1"/>
      <c r="XR12" s="1"/>
      <c r="XS12" s="1"/>
      <c r="XT12" s="1"/>
      <c r="XU12" s="1"/>
      <c r="XV12" s="1"/>
      <c r="XW12" s="1"/>
      <c r="XX12" s="1"/>
      <c r="XY12" s="1"/>
      <c r="XZ12" s="1"/>
      <c r="YA12" s="1"/>
      <c r="YB12" s="1"/>
      <c r="YC12" s="1"/>
      <c r="YD12" s="1"/>
      <c r="YE12" s="1"/>
      <c r="YF12" s="1"/>
      <c r="YG12" s="1"/>
      <c r="YH12" s="1"/>
      <c r="YI12" s="1"/>
      <c r="YJ12" s="1"/>
      <c r="YK12" s="1"/>
      <c r="YL12" s="1"/>
      <c r="YM12" s="1"/>
      <c r="YN12" s="1"/>
      <c r="YO12" s="1"/>
      <c r="YP12" s="1"/>
      <c r="YQ12" s="1"/>
      <c r="YR12" s="1"/>
      <c r="YS12" s="1"/>
      <c r="YT12" s="1"/>
      <c r="YU12" s="1"/>
      <c r="YV12" s="1"/>
      <c r="YW12" s="1"/>
      <c r="YX12" s="1"/>
      <c r="YY12" s="1"/>
      <c r="YZ12" s="1"/>
      <c r="ZA12" s="1"/>
      <c r="ZB12" s="1"/>
      <c r="ZC12" s="1"/>
      <c r="ZD12" s="1"/>
      <c r="ZE12" s="1"/>
      <c r="ZF12" s="1"/>
      <c r="ZG12" s="1"/>
      <c r="ZH12" s="1"/>
      <c r="ZI12" s="1"/>
      <c r="ZJ12" s="1"/>
      <c r="ZK12" s="1"/>
      <c r="ZL12" s="1"/>
      <c r="ZM12" s="1"/>
      <c r="ZN12" s="1"/>
      <c r="ZO12" s="1"/>
      <c r="ZP12" s="1"/>
      <c r="ZQ12" s="1"/>
      <c r="ZR12" s="1"/>
      <c r="ZS12" s="1"/>
      <c r="ZT12" s="1"/>
      <c r="ZU12" s="1"/>
      <c r="ZV12" s="1"/>
      <c r="ZW12" s="1"/>
      <c r="ZX12" s="1"/>
      <c r="ZY12" s="1"/>
      <c r="ZZ12" s="1"/>
      <c r="AAA12" s="1"/>
      <c r="AAB12" s="1"/>
      <c r="AAC12" s="1"/>
      <c r="AAD12" s="1"/>
      <c r="AAE12" s="1"/>
      <c r="AAF12" s="1"/>
      <c r="AAG12" s="1"/>
      <c r="AAH12" s="1"/>
      <c r="AAI12" s="1"/>
      <c r="AAJ12" s="1"/>
      <c r="AAK12" s="1"/>
      <c r="AAL12" s="1"/>
      <c r="AAM12" s="1"/>
      <c r="AAN12" s="1"/>
      <c r="AAO12" s="1"/>
      <c r="AAP12" s="1"/>
      <c r="AAQ12" s="1"/>
      <c r="AAR12" s="1"/>
      <c r="AAS12" s="1"/>
      <c r="AAT12" s="1"/>
      <c r="AAU12" s="1"/>
      <c r="AAV12" s="1"/>
      <c r="AAW12" s="1"/>
      <c r="AAX12" s="1"/>
      <c r="AAY12" s="1"/>
      <c r="AAZ12" s="1"/>
      <c r="ABA12" s="1"/>
      <c r="ABB12" s="1"/>
      <c r="ABC12" s="1"/>
      <c r="ABD12" s="1"/>
      <c r="ABE12" s="1"/>
      <c r="ABF12" s="1"/>
      <c r="ABG12" s="1"/>
      <c r="ABH12" s="1"/>
      <c r="ABI12" s="1"/>
      <c r="ABJ12" s="1"/>
      <c r="ABK12" s="1"/>
      <c r="ABL12" s="1"/>
      <c r="ABM12" s="1"/>
      <c r="ABN12" s="1"/>
      <c r="ABO12" s="1"/>
      <c r="ABP12" s="1"/>
      <c r="ABQ12" s="1"/>
      <c r="ABR12" s="1"/>
      <c r="ABS12" s="1"/>
      <c r="ABT12" s="1"/>
      <c r="ABU12" s="1"/>
      <c r="ABV12" s="1"/>
      <c r="ABW12" s="1"/>
      <c r="ABX12" s="1"/>
      <c r="ABY12" s="1"/>
      <c r="ABZ12" s="1"/>
      <c r="ACA12" s="1"/>
      <c r="ACB12" s="1"/>
      <c r="ACC12" s="1"/>
      <c r="ACD12" s="1"/>
      <c r="ACE12" s="1"/>
      <c r="ACF12" s="1"/>
      <c r="ACG12" s="1"/>
      <c r="ACH12" s="1"/>
      <c r="ACI12" s="1"/>
      <c r="ACJ12" s="1"/>
      <c r="ACK12" s="1"/>
      <c r="ACL12" s="1"/>
      <c r="ACM12" s="1"/>
      <c r="ACN12" s="1"/>
      <c r="ACO12" s="1"/>
      <c r="ACP12" s="1"/>
      <c r="ACQ12" s="1"/>
      <c r="ACR12" s="1"/>
      <c r="ACS12" s="1"/>
      <c r="ACT12" s="1"/>
      <c r="ACU12" s="1"/>
      <c r="ACV12" s="1"/>
      <c r="ACW12" s="1"/>
      <c r="ACX12" s="1"/>
      <c r="ACY12" s="1"/>
      <c r="ACZ12" s="1"/>
      <c r="ADA12" s="1"/>
      <c r="ADB12" s="1"/>
      <c r="ADC12" s="1"/>
      <c r="ADD12" s="1"/>
      <c r="ADE12" s="1"/>
      <c r="ADF12" s="1"/>
      <c r="ADG12" s="1"/>
      <c r="ADH12" s="1"/>
      <c r="ADI12" s="1"/>
      <c r="ADJ12" s="1"/>
      <c r="ADK12" s="1"/>
      <c r="ADL12" s="1"/>
      <c r="ADM12" s="1"/>
      <c r="ADN12" s="1"/>
      <c r="ADO12" s="1"/>
      <c r="ADP12" s="1"/>
      <c r="ADQ12" s="1"/>
      <c r="ADR12" s="1"/>
      <c r="ADS12" s="1"/>
      <c r="ADT12" s="1"/>
      <c r="ADU12" s="1"/>
      <c r="ADV12" s="1"/>
      <c r="ADW12" s="1"/>
      <c r="ADX12" s="1"/>
      <c r="ADY12" s="1"/>
      <c r="ADZ12" s="1"/>
      <c r="AEA12" s="1"/>
      <c r="AEB12" s="1"/>
      <c r="AEC12" s="1"/>
      <c r="AED12" s="1"/>
      <c r="AEE12" s="1"/>
      <c r="AEF12" s="1"/>
      <c r="AEG12" s="1"/>
      <c r="AEH12" s="1"/>
      <c r="AEI12" s="1"/>
      <c r="AEJ12" s="1"/>
      <c r="AEK12" s="1"/>
      <c r="AEL12" s="1"/>
      <c r="AEM12" s="1"/>
      <c r="AEN12" s="1"/>
      <c r="AEO12" s="1"/>
      <c r="AEP12" s="1"/>
      <c r="AEQ12" s="1"/>
      <c r="AER12" s="1"/>
      <c r="AES12" s="1"/>
      <c r="AET12" s="1"/>
      <c r="AEU12" s="1"/>
      <c r="AEV12" s="1"/>
      <c r="AEW12" s="1"/>
      <c r="AEX12" s="1"/>
      <c r="AEY12" s="1"/>
      <c r="AEZ12" s="1"/>
      <c r="AFA12" s="1"/>
      <c r="AFB12" s="1"/>
      <c r="AFC12" s="1"/>
      <c r="AFD12" s="1"/>
      <c r="AFE12" s="1"/>
      <c r="AFF12" s="1"/>
      <c r="AFG12" s="1"/>
      <c r="AFH12" s="1"/>
      <c r="AFI12" s="1"/>
      <c r="AFJ12" s="1"/>
      <c r="AFK12" s="1"/>
      <c r="AFL12" s="1"/>
      <c r="AFM12" s="1"/>
      <c r="AFN12" s="1"/>
      <c r="AFO12" s="1"/>
      <c r="AFP12" s="1"/>
      <c r="AFQ12" s="1"/>
      <c r="AFR12" s="1"/>
      <c r="AFS12" s="1"/>
      <c r="AFT12" s="1"/>
      <c r="AFU12" s="1"/>
      <c r="AFV12" s="1"/>
      <c r="AFW12" s="1"/>
      <c r="AFX12" s="1"/>
      <c r="AFY12" s="1"/>
      <c r="AFZ12" s="1"/>
      <c r="AGA12" s="1"/>
      <c r="AGB12" s="1"/>
      <c r="AGC12" s="1"/>
      <c r="AGD12" s="1"/>
      <c r="AGE12" s="1"/>
      <c r="AGF12" s="1"/>
      <c r="AGG12" s="1"/>
      <c r="AGH12" s="1"/>
      <c r="AGI12" s="1"/>
      <c r="AGJ12" s="1"/>
      <c r="AGK12" s="1"/>
      <c r="AGL12" s="1"/>
      <c r="AGM12" s="1"/>
      <c r="AGN12" s="1"/>
      <c r="AGO12" s="1"/>
      <c r="AGP12" s="1"/>
      <c r="AGQ12" s="1"/>
      <c r="AGR12" s="1"/>
      <c r="AGS12" s="1"/>
      <c r="AGT12" s="1"/>
      <c r="AGU12" s="1"/>
      <c r="AGV12" s="1"/>
      <c r="AGW12" s="1"/>
      <c r="AGX12" s="1"/>
      <c r="AGY12" s="1"/>
      <c r="AGZ12" s="1"/>
      <c r="AHA12" s="1"/>
      <c r="AHB12" s="1"/>
      <c r="AHC12" s="1"/>
      <c r="AHD12" s="1"/>
      <c r="AHE12" s="1"/>
      <c r="AHF12" s="1"/>
      <c r="AHG12" s="1"/>
      <c r="AHH12" s="1"/>
      <c r="AHI12" s="1"/>
      <c r="AHJ12" s="1"/>
      <c r="AHK12" s="1"/>
      <c r="AHL12" s="1"/>
      <c r="AHM12" s="1"/>
      <c r="AHN12" s="1"/>
      <c r="AHO12" s="1"/>
      <c r="AHP12" s="1"/>
      <c r="AHQ12" s="1"/>
      <c r="AHR12" s="1"/>
      <c r="AHS12" s="1"/>
      <c r="AHT12" s="1"/>
      <c r="AHU12" s="1"/>
      <c r="AHV12" s="1"/>
      <c r="AHW12" s="1"/>
      <c r="AHX12" s="1"/>
      <c r="AHY12" s="1"/>
      <c r="AHZ12" s="1"/>
      <c r="AIA12" s="1"/>
      <c r="AIB12" s="1"/>
      <c r="AIC12" s="1"/>
      <c r="AID12" s="1"/>
      <c r="AIE12" s="1"/>
      <c r="AIF12" s="1"/>
      <c r="AIG12" s="1"/>
      <c r="AIH12" s="1"/>
      <c r="AII12" s="1"/>
      <c r="AIJ12" s="1"/>
      <c r="AIK12" s="1"/>
      <c r="AIL12" s="1"/>
      <c r="AIM12" s="1"/>
      <c r="AIN12" s="1"/>
      <c r="AIO12" s="1"/>
      <c r="AIP12" s="1"/>
      <c r="AIQ12" s="1"/>
      <c r="AIR12" s="1"/>
      <c r="AIS12" s="1"/>
      <c r="AIT12" s="1"/>
      <c r="AIU12" s="1"/>
      <c r="AIV12" s="1"/>
      <c r="AIW12" s="1"/>
      <c r="AIX12" s="1"/>
      <c r="AIY12" s="1"/>
      <c r="AIZ12" s="1"/>
      <c r="AJA12" s="1"/>
      <c r="AJB12" s="1"/>
      <c r="AJC12" s="1"/>
      <c r="AJD12" s="1"/>
      <c r="AJE12" s="1"/>
      <c r="AJF12" s="1"/>
      <c r="AJG12" s="1"/>
      <c r="AJH12" s="1"/>
      <c r="AJI12" s="1"/>
      <c r="AJJ12" s="1"/>
      <c r="AJK12" s="1"/>
      <c r="AJL12" s="1"/>
      <c r="AJM12" s="1"/>
      <c r="AJN12" s="1"/>
      <c r="AJO12" s="1"/>
      <c r="AJP12" s="1"/>
      <c r="AJQ12" s="1"/>
      <c r="AJR12" s="1"/>
      <c r="AJS12" s="1"/>
      <c r="AJT12" s="1"/>
      <c r="AJU12" s="1"/>
      <c r="AJV12" s="1"/>
      <c r="AJW12" s="1"/>
      <c r="AJX12" s="1"/>
      <c r="AJY12" s="1"/>
      <c r="AJZ12" s="1"/>
      <c r="AKA12" s="1"/>
      <c r="AKB12" s="1"/>
      <c r="AKC12" s="1"/>
      <c r="AKD12" s="1"/>
      <c r="AKE12" s="1"/>
      <c r="AKF12" s="1"/>
      <c r="AKG12" s="1"/>
      <c r="AKH12" s="1"/>
      <c r="AKI12" s="1"/>
      <c r="AKJ12" s="1"/>
      <c r="AKK12" s="1"/>
      <c r="AKL12" s="1"/>
    </row>
    <row r="13" spans="1:974" s="130" customFormat="1">
      <c r="A13" s="121"/>
      <c r="C13" s="117" t="s">
        <v>377</v>
      </c>
      <c r="D13" s="191"/>
      <c r="E13" s="121"/>
      <c r="F13" s="6"/>
      <c r="G13" s="121"/>
      <c r="H13" s="229"/>
      <c r="I13" s="121"/>
      <c r="J13" s="121"/>
      <c r="K13" s="121"/>
      <c r="L13" s="12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  <c r="JJ13" s="1"/>
      <c r="JK13" s="1"/>
      <c r="JL13" s="1"/>
      <c r="JM13" s="1"/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  <c r="KA13" s="1"/>
      <c r="KB13" s="1"/>
      <c r="KC13" s="1"/>
      <c r="KD13" s="1"/>
      <c r="KE13" s="1"/>
      <c r="KF13" s="1"/>
      <c r="KG13" s="1"/>
      <c r="KH13" s="1"/>
      <c r="KI13" s="1"/>
      <c r="KJ13" s="1"/>
      <c r="KK13" s="1"/>
      <c r="KL13" s="1"/>
      <c r="KM13" s="1"/>
      <c r="KN13" s="1"/>
      <c r="KO13" s="1"/>
      <c r="KP13" s="1"/>
      <c r="KQ13" s="1"/>
      <c r="KR13" s="1"/>
      <c r="KS13" s="1"/>
      <c r="KT13" s="1"/>
      <c r="KU13" s="1"/>
      <c r="KV13" s="1"/>
      <c r="KW13" s="1"/>
      <c r="KX13" s="1"/>
      <c r="KY13" s="1"/>
      <c r="KZ13" s="1"/>
      <c r="LA13" s="1"/>
      <c r="LB13" s="1"/>
      <c r="LC13" s="1"/>
      <c r="LD13" s="1"/>
      <c r="LE13" s="1"/>
      <c r="LF13" s="1"/>
      <c r="LG13" s="1"/>
      <c r="LH13" s="1"/>
      <c r="LI13" s="1"/>
      <c r="LJ13" s="1"/>
      <c r="LK13" s="1"/>
      <c r="LL13" s="1"/>
      <c r="LM13" s="1"/>
      <c r="LN13" s="1"/>
      <c r="LO13" s="1"/>
      <c r="LP13" s="1"/>
      <c r="LQ13" s="1"/>
      <c r="LR13" s="1"/>
      <c r="LS13" s="1"/>
      <c r="LT13" s="1"/>
      <c r="LU13" s="1"/>
      <c r="LV13" s="1"/>
      <c r="LW13" s="1"/>
      <c r="LX13" s="1"/>
      <c r="LY13" s="1"/>
      <c r="LZ13" s="1"/>
      <c r="MA13" s="1"/>
      <c r="MB13" s="1"/>
      <c r="MC13" s="1"/>
      <c r="MD13" s="1"/>
      <c r="ME13" s="1"/>
      <c r="MF13" s="1"/>
      <c r="MG13" s="1"/>
      <c r="MH13" s="1"/>
      <c r="MI13" s="1"/>
      <c r="MJ13" s="1"/>
      <c r="MK13" s="1"/>
      <c r="ML13" s="1"/>
      <c r="MM13" s="1"/>
      <c r="MN13" s="1"/>
      <c r="MO13" s="1"/>
      <c r="MP13" s="1"/>
      <c r="MQ13" s="1"/>
      <c r="MR13" s="1"/>
      <c r="MS13" s="1"/>
      <c r="MT13" s="1"/>
      <c r="MU13" s="1"/>
      <c r="MV13" s="1"/>
      <c r="MW13" s="1"/>
      <c r="MX13" s="1"/>
      <c r="MY13" s="1"/>
      <c r="MZ13" s="1"/>
      <c r="NA13" s="1"/>
      <c r="NB13" s="1"/>
      <c r="NC13" s="1"/>
      <c r="ND13" s="1"/>
      <c r="NE13" s="1"/>
      <c r="NF13" s="1"/>
      <c r="NG13" s="1"/>
      <c r="NH13" s="1"/>
      <c r="NI13" s="1"/>
      <c r="NJ13" s="1"/>
      <c r="NK13" s="1"/>
      <c r="NL13" s="1"/>
      <c r="NM13" s="1"/>
      <c r="NN13" s="1"/>
      <c r="NO13" s="1"/>
      <c r="NP13" s="1"/>
      <c r="NQ13" s="1"/>
      <c r="NR13" s="1"/>
      <c r="NS13" s="1"/>
      <c r="NT13" s="1"/>
      <c r="NU13" s="1"/>
      <c r="NV13" s="1"/>
      <c r="NW13" s="1"/>
      <c r="NX13" s="1"/>
      <c r="NY13" s="1"/>
      <c r="NZ13" s="1"/>
      <c r="OA13" s="1"/>
      <c r="OB13" s="1"/>
      <c r="OC13" s="1"/>
      <c r="OD13" s="1"/>
      <c r="OE13" s="1"/>
      <c r="OF13" s="1"/>
      <c r="OG13" s="1"/>
      <c r="OH13" s="1"/>
      <c r="OI13" s="1"/>
      <c r="OJ13" s="1"/>
      <c r="OK13" s="1"/>
      <c r="OL13" s="1"/>
      <c r="OM13" s="1"/>
      <c r="ON13" s="1"/>
      <c r="OO13" s="1"/>
      <c r="OP13" s="1"/>
      <c r="OQ13" s="1"/>
      <c r="OR13" s="1"/>
      <c r="OS13" s="1"/>
      <c r="OT13" s="1"/>
      <c r="OU13" s="1"/>
      <c r="OV13" s="1"/>
      <c r="OW13" s="1"/>
      <c r="OX13" s="1"/>
      <c r="OY13" s="1"/>
      <c r="OZ13" s="1"/>
      <c r="PA13" s="1"/>
      <c r="PB13" s="1"/>
      <c r="PC13" s="1"/>
      <c r="PD13" s="1"/>
      <c r="PE13" s="1"/>
      <c r="PF13" s="1"/>
      <c r="PG13" s="1"/>
      <c r="PH13" s="1"/>
      <c r="PI13" s="1"/>
      <c r="PJ13" s="1"/>
      <c r="PK13" s="1"/>
      <c r="PL13" s="1"/>
      <c r="PM13" s="1"/>
      <c r="PN13" s="1"/>
      <c r="PO13" s="1"/>
      <c r="PP13" s="1"/>
      <c r="PQ13" s="1"/>
      <c r="PR13" s="1"/>
      <c r="PS13" s="1"/>
      <c r="PT13" s="1"/>
      <c r="PU13" s="1"/>
      <c r="PV13" s="1"/>
      <c r="PW13" s="1"/>
      <c r="PX13" s="1"/>
      <c r="PY13" s="1"/>
      <c r="PZ13" s="1"/>
      <c r="QA13" s="1"/>
      <c r="QB13" s="1"/>
      <c r="QC13" s="1"/>
      <c r="QD13" s="1"/>
      <c r="QE13" s="1"/>
      <c r="QF13" s="1"/>
      <c r="QG13" s="1"/>
      <c r="QH13" s="1"/>
      <c r="QI13" s="1"/>
      <c r="QJ13" s="1"/>
      <c r="QK13" s="1"/>
      <c r="QL13" s="1"/>
      <c r="QM13" s="1"/>
      <c r="QN13" s="1"/>
      <c r="QO13" s="1"/>
      <c r="QP13" s="1"/>
      <c r="QQ13" s="1"/>
      <c r="QR13" s="1"/>
      <c r="QS13" s="1"/>
      <c r="QT13" s="1"/>
      <c r="QU13" s="1"/>
      <c r="QV13" s="1"/>
      <c r="QW13" s="1"/>
      <c r="QX13" s="1"/>
      <c r="QY13" s="1"/>
      <c r="QZ13" s="1"/>
      <c r="RA13" s="1"/>
      <c r="RB13" s="1"/>
      <c r="RC13" s="1"/>
      <c r="RD13" s="1"/>
      <c r="RE13" s="1"/>
      <c r="RF13" s="1"/>
      <c r="RG13" s="1"/>
      <c r="RH13" s="1"/>
      <c r="RI13" s="1"/>
      <c r="RJ13" s="1"/>
      <c r="RK13" s="1"/>
      <c r="RL13" s="1"/>
      <c r="RM13" s="1"/>
      <c r="RN13" s="1"/>
      <c r="RO13" s="1"/>
      <c r="RP13" s="1"/>
      <c r="RQ13" s="1"/>
      <c r="RR13" s="1"/>
      <c r="RS13" s="1"/>
      <c r="RT13" s="1"/>
      <c r="RU13" s="1"/>
      <c r="RV13" s="1"/>
      <c r="RW13" s="1"/>
      <c r="RX13" s="1"/>
      <c r="RY13" s="1"/>
      <c r="RZ13" s="1"/>
      <c r="SA13" s="1"/>
      <c r="SB13" s="1"/>
      <c r="SC13" s="1"/>
      <c r="SD13" s="1"/>
      <c r="SE13" s="1"/>
      <c r="SF13" s="1"/>
      <c r="SG13" s="1"/>
      <c r="SH13" s="1"/>
      <c r="SI13" s="1"/>
      <c r="SJ13" s="1"/>
      <c r="SK13" s="1"/>
      <c r="SL13" s="1"/>
      <c r="SM13" s="1"/>
      <c r="SN13" s="1"/>
      <c r="SO13" s="1"/>
      <c r="SP13" s="1"/>
      <c r="SQ13" s="1"/>
      <c r="SR13" s="1"/>
      <c r="SS13" s="1"/>
      <c r="ST13" s="1"/>
      <c r="SU13" s="1"/>
      <c r="SV13" s="1"/>
      <c r="SW13" s="1"/>
      <c r="SX13" s="1"/>
      <c r="SY13" s="1"/>
      <c r="SZ13" s="1"/>
      <c r="TA13" s="1"/>
      <c r="TB13" s="1"/>
      <c r="TC13" s="1"/>
      <c r="TD13" s="1"/>
      <c r="TE13" s="1"/>
      <c r="TF13" s="1"/>
      <c r="TG13" s="1"/>
      <c r="TH13" s="1"/>
      <c r="TI13" s="1"/>
      <c r="TJ13" s="1"/>
      <c r="TK13" s="1"/>
      <c r="TL13" s="1"/>
      <c r="TM13" s="1"/>
      <c r="TN13" s="1"/>
      <c r="TO13" s="1"/>
      <c r="TP13" s="1"/>
      <c r="TQ13" s="1"/>
      <c r="TR13" s="1"/>
      <c r="TS13" s="1"/>
      <c r="TT13" s="1"/>
      <c r="TU13" s="1"/>
      <c r="TV13" s="1"/>
      <c r="TW13" s="1"/>
      <c r="TX13" s="1"/>
      <c r="TY13" s="1"/>
      <c r="TZ13" s="1"/>
      <c r="UA13" s="1"/>
      <c r="UB13" s="1"/>
      <c r="UC13" s="1"/>
      <c r="UD13" s="1"/>
      <c r="UE13" s="1"/>
      <c r="UF13" s="1"/>
      <c r="UG13" s="1"/>
      <c r="UH13" s="1"/>
      <c r="UI13" s="1"/>
      <c r="UJ13" s="1"/>
      <c r="UK13" s="1"/>
      <c r="UL13" s="1"/>
      <c r="UM13" s="1"/>
      <c r="UN13" s="1"/>
      <c r="UO13" s="1"/>
      <c r="UP13" s="1"/>
      <c r="UQ13" s="1"/>
      <c r="UR13" s="1"/>
      <c r="US13" s="1"/>
      <c r="UT13" s="1"/>
      <c r="UU13" s="1"/>
      <c r="UV13" s="1"/>
      <c r="UW13" s="1"/>
      <c r="UX13" s="1"/>
      <c r="UY13" s="1"/>
      <c r="UZ13" s="1"/>
      <c r="VA13" s="1"/>
      <c r="VB13" s="1"/>
      <c r="VC13" s="1"/>
      <c r="VD13" s="1"/>
      <c r="VE13" s="1"/>
      <c r="VF13" s="1"/>
      <c r="VG13" s="1"/>
      <c r="VH13" s="1"/>
      <c r="VI13" s="1"/>
      <c r="VJ13" s="1"/>
      <c r="VK13" s="1"/>
      <c r="VL13" s="1"/>
      <c r="VM13" s="1"/>
      <c r="VN13" s="1"/>
      <c r="VO13" s="1"/>
      <c r="VP13" s="1"/>
      <c r="VQ13" s="1"/>
      <c r="VR13" s="1"/>
      <c r="VS13" s="1"/>
      <c r="VT13" s="1"/>
      <c r="VU13" s="1"/>
      <c r="VV13" s="1"/>
      <c r="VW13" s="1"/>
      <c r="VX13" s="1"/>
      <c r="VY13" s="1"/>
      <c r="VZ13" s="1"/>
      <c r="WA13" s="1"/>
      <c r="WB13" s="1"/>
      <c r="WC13" s="1"/>
      <c r="WD13" s="1"/>
      <c r="WE13" s="1"/>
      <c r="WF13" s="1"/>
      <c r="WG13" s="1"/>
      <c r="WH13" s="1"/>
      <c r="WI13" s="1"/>
      <c r="WJ13" s="1"/>
      <c r="WK13" s="1"/>
      <c r="WL13" s="1"/>
      <c r="WM13" s="1"/>
      <c r="WN13" s="1"/>
      <c r="WO13" s="1"/>
      <c r="WP13" s="1"/>
      <c r="WQ13" s="1"/>
      <c r="WR13" s="1"/>
      <c r="WS13" s="1"/>
      <c r="WT13" s="1"/>
      <c r="WU13" s="1"/>
      <c r="WV13" s="1"/>
      <c r="WW13" s="1"/>
      <c r="WX13" s="1"/>
      <c r="WY13" s="1"/>
      <c r="WZ13" s="1"/>
      <c r="XA13" s="1"/>
      <c r="XB13" s="1"/>
      <c r="XC13" s="1"/>
      <c r="XD13" s="1"/>
      <c r="XE13" s="1"/>
      <c r="XF13" s="1"/>
      <c r="XG13" s="1"/>
      <c r="XH13" s="1"/>
      <c r="XI13" s="1"/>
      <c r="XJ13" s="1"/>
      <c r="XK13" s="1"/>
      <c r="XL13" s="1"/>
      <c r="XM13" s="1"/>
      <c r="XN13" s="1"/>
      <c r="XO13" s="1"/>
      <c r="XP13" s="1"/>
      <c r="XQ13" s="1"/>
      <c r="XR13" s="1"/>
      <c r="XS13" s="1"/>
      <c r="XT13" s="1"/>
      <c r="XU13" s="1"/>
      <c r="XV13" s="1"/>
      <c r="XW13" s="1"/>
      <c r="XX13" s="1"/>
      <c r="XY13" s="1"/>
      <c r="XZ13" s="1"/>
      <c r="YA13" s="1"/>
      <c r="YB13" s="1"/>
      <c r="YC13" s="1"/>
      <c r="YD13" s="1"/>
      <c r="YE13" s="1"/>
      <c r="YF13" s="1"/>
      <c r="YG13" s="1"/>
      <c r="YH13" s="1"/>
      <c r="YI13" s="1"/>
      <c r="YJ13" s="1"/>
      <c r="YK13" s="1"/>
      <c r="YL13" s="1"/>
      <c r="YM13" s="1"/>
      <c r="YN13" s="1"/>
      <c r="YO13" s="1"/>
      <c r="YP13" s="1"/>
      <c r="YQ13" s="1"/>
      <c r="YR13" s="1"/>
      <c r="YS13" s="1"/>
      <c r="YT13" s="1"/>
      <c r="YU13" s="1"/>
      <c r="YV13" s="1"/>
      <c r="YW13" s="1"/>
      <c r="YX13" s="1"/>
      <c r="YY13" s="1"/>
      <c r="YZ13" s="1"/>
      <c r="ZA13" s="1"/>
      <c r="ZB13" s="1"/>
      <c r="ZC13" s="1"/>
      <c r="ZD13" s="1"/>
      <c r="ZE13" s="1"/>
      <c r="ZF13" s="1"/>
      <c r="ZG13" s="1"/>
      <c r="ZH13" s="1"/>
      <c r="ZI13" s="1"/>
      <c r="ZJ13" s="1"/>
      <c r="ZK13" s="1"/>
      <c r="ZL13" s="1"/>
      <c r="ZM13" s="1"/>
      <c r="ZN13" s="1"/>
      <c r="ZO13" s="1"/>
      <c r="ZP13" s="1"/>
      <c r="ZQ13" s="1"/>
      <c r="ZR13" s="1"/>
      <c r="ZS13" s="1"/>
      <c r="ZT13" s="1"/>
      <c r="ZU13" s="1"/>
      <c r="ZV13" s="1"/>
      <c r="ZW13" s="1"/>
      <c r="ZX13" s="1"/>
      <c r="ZY13" s="1"/>
      <c r="ZZ13" s="1"/>
      <c r="AAA13" s="1"/>
      <c r="AAB13" s="1"/>
      <c r="AAC13" s="1"/>
      <c r="AAD13" s="1"/>
      <c r="AAE13" s="1"/>
      <c r="AAF13" s="1"/>
      <c r="AAG13" s="1"/>
      <c r="AAH13" s="1"/>
      <c r="AAI13" s="1"/>
      <c r="AAJ13" s="1"/>
      <c r="AAK13" s="1"/>
      <c r="AAL13" s="1"/>
      <c r="AAM13" s="1"/>
      <c r="AAN13" s="1"/>
      <c r="AAO13" s="1"/>
      <c r="AAP13" s="1"/>
      <c r="AAQ13" s="1"/>
      <c r="AAR13" s="1"/>
      <c r="AAS13" s="1"/>
      <c r="AAT13" s="1"/>
      <c r="AAU13" s="1"/>
      <c r="AAV13" s="1"/>
      <c r="AAW13" s="1"/>
      <c r="AAX13" s="1"/>
      <c r="AAY13" s="1"/>
      <c r="AAZ13" s="1"/>
      <c r="ABA13" s="1"/>
      <c r="ABB13" s="1"/>
      <c r="ABC13" s="1"/>
      <c r="ABD13" s="1"/>
      <c r="ABE13" s="1"/>
      <c r="ABF13" s="1"/>
      <c r="ABG13" s="1"/>
      <c r="ABH13" s="1"/>
      <c r="ABI13" s="1"/>
      <c r="ABJ13" s="1"/>
      <c r="ABK13" s="1"/>
      <c r="ABL13" s="1"/>
      <c r="ABM13" s="1"/>
      <c r="ABN13" s="1"/>
      <c r="ABO13" s="1"/>
      <c r="ABP13" s="1"/>
      <c r="ABQ13" s="1"/>
      <c r="ABR13" s="1"/>
      <c r="ABS13" s="1"/>
      <c r="ABT13" s="1"/>
      <c r="ABU13" s="1"/>
      <c r="ABV13" s="1"/>
      <c r="ABW13" s="1"/>
      <c r="ABX13" s="1"/>
      <c r="ABY13" s="1"/>
      <c r="ABZ13" s="1"/>
      <c r="ACA13" s="1"/>
      <c r="ACB13" s="1"/>
      <c r="ACC13" s="1"/>
      <c r="ACD13" s="1"/>
      <c r="ACE13" s="1"/>
      <c r="ACF13" s="1"/>
      <c r="ACG13" s="1"/>
      <c r="ACH13" s="1"/>
      <c r="ACI13" s="1"/>
      <c r="ACJ13" s="1"/>
      <c r="ACK13" s="1"/>
      <c r="ACL13" s="1"/>
      <c r="ACM13" s="1"/>
      <c r="ACN13" s="1"/>
      <c r="ACO13" s="1"/>
      <c r="ACP13" s="1"/>
      <c r="ACQ13" s="1"/>
      <c r="ACR13" s="1"/>
      <c r="ACS13" s="1"/>
      <c r="ACT13" s="1"/>
      <c r="ACU13" s="1"/>
      <c r="ACV13" s="1"/>
      <c r="ACW13" s="1"/>
      <c r="ACX13" s="1"/>
      <c r="ACY13" s="1"/>
      <c r="ACZ13" s="1"/>
      <c r="ADA13" s="1"/>
      <c r="ADB13" s="1"/>
      <c r="ADC13" s="1"/>
      <c r="ADD13" s="1"/>
      <c r="ADE13" s="1"/>
      <c r="ADF13" s="1"/>
      <c r="ADG13" s="1"/>
      <c r="ADH13" s="1"/>
      <c r="ADI13" s="1"/>
      <c r="ADJ13" s="1"/>
      <c r="ADK13" s="1"/>
      <c r="ADL13" s="1"/>
      <c r="ADM13" s="1"/>
      <c r="ADN13" s="1"/>
      <c r="ADO13" s="1"/>
      <c r="ADP13" s="1"/>
      <c r="ADQ13" s="1"/>
      <c r="ADR13" s="1"/>
      <c r="ADS13" s="1"/>
      <c r="ADT13" s="1"/>
      <c r="ADU13" s="1"/>
      <c r="ADV13" s="1"/>
      <c r="ADW13" s="1"/>
      <c r="ADX13" s="1"/>
      <c r="ADY13" s="1"/>
      <c r="ADZ13" s="1"/>
      <c r="AEA13" s="1"/>
      <c r="AEB13" s="1"/>
      <c r="AEC13" s="1"/>
      <c r="AED13" s="1"/>
      <c r="AEE13" s="1"/>
      <c r="AEF13" s="1"/>
      <c r="AEG13" s="1"/>
      <c r="AEH13" s="1"/>
      <c r="AEI13" s="1"/>
      <c r="AEJ13" s="1"/>
      <c r="AEK13" s="1"/>
      <c r="AEL13" s="1"/>
      <c r="AEM13" s="1"/>
      <c r="AEN13" s="1"/>
      <c r="AEO13" s="1"/>
      <c r="AEP13" s="1"/>
      <c r="AEQ13" s="1"/>
      <c r="AER13" s="1"/>
      <c r="AES13" s="1"/>
      <c r="AET13" s="1"/>
      <c r="AEU13" s="1"/>
      <c r="AEV13" s="1"/>
      <c r="AEW13" s="1"/>
      <c r="AEX13" s="1"/>
      <c r="AEY13" s="1"/>
      <c r="AEZ13" s="1"/>
      <c r="AFA13" s="1"/>
      <c r="AFB13" s="1"/>
      <c r="AFC13" s="1"/>
      <c r="AFD13" s="1"/>
      <c r="AFE13" s="1"/>
      <c r="AFF13" s="1"/>
      <c r="AFG13" s="1"/>
      <c r="AFH13" s="1"/>
      <c r="AFI13" s="1"/>
      <c r="AFJ13" s="1"/>
      <c r="AFK13" s="1"/>
      <c r="AFL13" s="1"/>
      <c r="AFM13" s="1"/>
      <c r="AFN13" s="1"/>
      <c r="AFO13" s="1"/>
      <c r="AFP13" s="1"/>
      <c r="AFQ13" s="1"/>
      <c r="AFR13" s="1"/>
      <c r="AFS13" s="1"/>
      <c r="AFT13" s="1"/>
      <c r="AFU13" s="1"/>
      <c r="AFV13" s="1"/>
      <c r="AFW13" s="1"/>
      <c r="AFX13" s="1"/>
      <c r="AFY13" s="1"/>
      <c r="AFZ13" s="1"/>
      <c r="AGA13" s="1"/>
      <c r="AGB13" s="1"/>
      <c r="AGC13" s="1"/>
      <c r="AGD13" s="1"/>
      <c r="AGE13" s="1"/>
      <c r="AGF13" s="1"/>
      <c r="AGG13" s="1"/>
      <c r="AGH13" s="1"/>
      <c r="AGI13" s="1"/>
      <c r="AGJ13" s="1"/>
      <c r="AGK13" s="1"/>
      <c r="AGL13" s="1"/>
      <c r="AGM13" s="1"/>
      <c r="AGN13" s="1"/>
      <c r="AGO13" s="1"/>
      <c r="AGP13" s="1"/>
      <c r="AGQ13" s="1"/>
      <c r="AGR13" s="1"/>
      <c r="AGS13" s="1"/>
      <c r="AGT13" s="1"/>
      <c r="AGU13" s="1"/>
      <c r="AGV13" s="1"/>
      <c r="AGW13" s="1"/>
      <c r="AGX13" s="1"/>
      <c r="AGY13" s="1"/>
      <c r="AGZ13" s="1"/>
      <c r="AHA13" s="1"/>
      <c r="AHB13" s="1"/>
      <c r="AHC13" s="1"/>
      <c r="AHD13" s="1"/>
      <c r="AHE13" s="1"/>
      <c r="AHF13" s="1"/>
      <c r="AHG13" s="1"/>
      <c r="AHH13" s="1"/>
      <c r="AHI13" s="1"/>
      <c r="AHJ13" s="1"/>
      <c r="AHK13" s="1"/>
      <c r="AHL13" s="1"/>
      <c r="AHM13" s="1"/>
      <c r="AHN13" s="1"/>
      <c r="AHO13" s="1"/>
      <c r="AHP13" s="1"/>
      <c r="AHQ13" s="1"/>
      <c r="AHR13" s="1"/>
      <c r="AHS13" s="1"/>
      <c r="AHT13" s="1"/>
      <c r="AHU13" s="1"/>
      <c r="AHV13" s="1"/>
      <c r="AHW13" s="1"/>
      <c r="AHX13" s="1"/>
      <c r="AHY13" s="1"/>
      <c r="AHZ13" s="1"/>
      <c r="AIA13" s="1"/>
      <c r="AIB13" s="1"/>
      <c r="AIC13" s="1"/>
      <c r="AID13" s="1"/>
      <c r="AIE13" s="1"/>
      <c r="AIF13" s="1"/>
      <c r="AIG13" s="1"/>
      <c r="AIH13" s="1"/>
      <c r="AII13" s="1"/>
      <c r="AIJ13" s="1"/>
      <c r="AIK13" s="1"/>
      <c r="AIL13" s="1"/>
      <c r="AIM13" s="1"/>
      <c r="AIN13" s="1"/>
      <c r="AIO13" s="1"/>
      <c r="AIP13" s="1"/>
      <c r="AIQ13" s="1"/>
      <c r="AIR13" s="1"/>
      <c r="AIS13" s="1"/>
      <c r="AIT13" s="1"/>
      <c r="AIU13" s="1"/>
      <c r="AIV13" s="1"/>
      <c r="AIW13" s="1"/>
      <c r="AIX13" s="1"/>
      <c r="AIY13" s="1"/>
      <c r="AIZ13" s="1"/>
      <c r="AJA13" s="1"/>
      <c r="AJB13" s="1"/>
      <c r="AJC13" s="1"/>
      <c r="AJD13" s="1"/>
      <c r="AJE13" s="1"/>
      <c r="AJF13" s="1"/>
      <c r="AJG13" s="1"/>
      <c r="AJH13" s="1"/>
      <c r="AJI13" s="1"/>
      <c r="AJJ13" s="1"/>
      <c r="AJK13" s="1"/>
      <c r="AJL13" s="1"/>
      <c r="AJM13" s="1"/>
      <c r="AJN13" s="1"/>
      <c r="AJO13" s="1"/>
      <c r="AJP13" s="1"/>
      <c r="AJQ13" s="1"/>
      <c r="AJR13" s="1"/>
      <c r="AJS13" s="1"/>
      <c r="AJT13" s="1"/>
      <c r="AJU13" s="1"/>
      <c r="AJV13" s="1"/>
      <c r="AJW13" s="1"/>
      <c r="AJX13" s="1"/>
      <c r="AJY13" s="1"/>
      <c r="AJZ13" s="1"/>
      <c r="AKA13" s="1"/>
      <c r="AKB13" s="1"/>
      <c r="AKC13" s="1"/>
      <c r="AKD13" s="1"/>
      <c r="AKE13" s="1"/>
      <c r="AKF13" s="1"/>
      <c r="AKG13" s="1"/>
      <c r="AKH13" s="1"/>
      <c r="AKI13" s="1"/>
      <c r="AKJ13" s="1"/>
      <c r="AKK13" s="1"/>
      <c r="AKL13" s="1"/>
    </row>
    <row r="14" spans="1:974" s="130" customFormat="1">
      <c r="A14" s="121"/>
      <c r="C14" s="117" t="s">
        <v>1477</v>
      </c>
      <c r="D14" s="191"/>
      <c r="E14" s="121"/>
      <c r="F14" s="6"/>
      <c r="G14" s="121"/>
      <c r="H14" s="229"/>
      <c r="I14" s="121"/>
      <c r="J14" s="121"/>
      <c r="K14" s="121"/>
      <c r="L14" s="12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  <c r="LC14" s="1"/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  <c r="PO14" s="1"/>
      <c r="PP14" s="1"/>
      <c r="PQ14" s="1"/>
      <c r="PR14" s="1"/>
      <c r="PS14" s="1"/>
      <c r="PT14" s="1"/>
      <c r="PU14" s="1"/>
      <c r="PV14" s="1"/>
      <c r="PW14" s="1"/>
      <c r="PX14" s="1"/>
      <c r="PY14" s="1"/>
      <c r="PZ14" s="1"/>
      <c r="QA14" s="1"/>
      <c r="QB14" s="1"/>
      <c r="QC14" s="1"/>
      <c r="QD14" s="1"/>
      <c r="QE14" s="1"/>
      <c r="QF14" s="1"/>
      <c r="QG14" s="1"/>
      <c r="QH14" s="1"/>
      <c r="QI14" s="1"/>
      <c r="QJ14" s="1"/>
      <c r="QK14" s="1"/>
      <c r="QL14" s="1"/>
      <c r="QM14" s="1"/>
      <c r="QN14" s="1"/>
      <c r="QO14" s="1"/>
      <c r="QP14" s="1"/>
      <c r="QQ14" s="1"/>
      <c r="QR14" s="1"/>
      <c r="QS14" s="1"/>
      <c r="QT14" s="1"/>
      <c r="QU14" s="1"/>
      <c r="QV14" s="1"/>
      <c r="QW14" s="1"/>
      <c r="QX14" s="1"/>
      <c r="QY14" s="1"/>
      <c r="QZ14" s="1"/>
      <c r="RA14" s="1"/>
      <c r="RB14" s="1"/>
      <c r="RC14" s="1"/>
      <c r="RD14" s="1"/>
      <c r="RE14" s="1"/>
      <c r="RF14" s="1"/>
      <c r="RG14" s="1"/>
      <c r="RH14" s="1"/>
      <c r="RI14" s="1"/>
      <c r="RJ14" s="1"/>
      <c r="RK14" s="1"/>
      <c r="RL14" s="1"/>
      <c r="RM14" s="1"/>
      <c r="RN14" s="1"/>
      <c r="RO14" s="1"/>
      <c r="RP14" s="1"/>
      <c r="RQ14" s="1"/>
      <c r="RR14" s="1"/>
      <c r="RS14" s="1"/>
      <c r="RT14" s="1"/>
      <c r="RU14" s="1"/>
      <c r="RV14" s="1"/>
      <c r="RW14" s="1"/>
      <c r="RX14" s="1"/>
      <c r="RY14" s="1"/>
      <c r="RZ14" s="1"/>
      <c r="SA14" s="1"/>
      <c r="SB14" s="1"/>
      <c r="SC14" s="1"/>
      <c r="SD14" s="1"/>
      <c r="SE14" s="1"/>
      <c r="SF14" s="1"/>
      <c r="SG14" s="1"/>
      <c r="SH14" s="1"/>
      <c r="SI14" s="1"/>
      <c r="SJ14" s="1"/>
      <c r="SK14" s="1"/>
      <c r="SL14" s="1"/>
      <c r="SM14" s="1"/>
      <c r="SN14" s="1"/>
      <c r="SO14" s="1"/>
      <c r="SP14" s="1"/>
      <c r="SQ14" s="1"/>
      <c r="SR14" s="1"/>
      <c r="SS14" s="1"/>
      <c r="ST14" s="1"/>
      <c r="SU14" s="1"/>
      <c r="SV14" s="1"/>
      <c r="SW14" s="1"/>
      <c r="SX14" s="1"/>
      <c r="SY14" s="1"/>
      <c r="SZ14" s="1"/>
      <c r="TA14" s="1"/>
      <c r="TB14" s="1"/>
      <c r="TC14" s="1"/>
      <c r="TD14" s="1"/>
      <c r="TE14" s="1"/>
      <c r="TF14" s="1"/>
      <c r="TG14" s="1"/>
      <c r="TH14" s="1"/>
      <c r="TI14" s="1"/>
      <c r="TJ14" s="1"/>
      <c r="TK14" s="1"/>
      <c r="TL14" s="1"/>
      <c r="TM14" s="1"/>
      <c r="TN14" s="1"/>
      <c r="TO14" s="1"/>
      <c r="TP14" s="1"/>
      <c r="TQ14" s="1"/>
      <c r="TR14" s="1"/>
      <c r="TS14" s="1"/>
      <c r="TT14" s="1"/>
      <c r="TU14" s="1"/>
      <c r="TV14" s="1"/>
      <c r="TW14" s="1"/>
      <c r="TX14" s="1"/>
      <c r="TY14" s="1"/>
      <c r="TZ14" s="1"/>
      <c r="UA14" s="1"/>
      <c r="UB14" s="1"/>
      <c r="UC14" s="1"/>
      <c r="UD14" s="1"/>
      <c r="UE14" s="1"/>
      <c r="UF14" s="1"/>
      <c r="UG14" s="1"/>
      <c r="UH14" s="1"/>
      <c r="UI14" s="1"/>
      <c r="UJ14" s="1"/>
      <c r="UK14" s="1"/>
      <c r="UL14" s="1"/>
      <c r="UM14" s="1"/>
      <c r="UN14" s="1"/>
      <c r="UO14" s="1"/>
      <c r="UP14" s="1"/>
      <c r="UQ14" s="1"/>
      <c r="UR14" s="1"/>
      <c r="US14" s="1"/>
      <c r="UT14" s="1"/>
      <c r="UU14" s="1"/>
      <c r="UV14" s="1"/>
      <c r="UW14" s="1"/>
      <c r="UX14" s="1"/>
      <c r="UY14" s="1"/>
      <c r="UZ14" s="1"/>
      <c r="VA14" s="1"/>
      <c r="VB14" s="1"/>
      <c r="VC14" s="1"/>
      <c r="VD14" s="1"/>
      <c r="VE14" s="1"/>
      <c r="VF14" s="1"/>
      <c r="VG14" s="1"/>
      <c r="VH14" s="1"/>
      <c r="VI14" s="1"/>
      <c r="VJ14" s="1"/>
      <c r="VK14" s="1"/>
      <c r="VL14" s="1"/>
      <c r="VM14" s="1"/>
      <c r="VN14" s="1"/>
      <c r="VO14" s="1"/>
      <c r="VP14" s="1"/>
      <c r="VQ14" s="1"/>
      <c r="VR14" s="1"/>
      <c r="VS14" s="1"/>
      <c r="VT14" s="1"/>
      <c r="VU14" s="1"/>
      <c r="VV14" s="1"/>
      <c r="VW14" s="1"/>
      <c r="VX14" s="1"/>
      <c r="VY14" s="1"/>
      <c r="VZ14" s="1"/>
      <c r="WA14" s="1"/>
      <c r="WB14" s="1"/>
      <c r="WC14" s="1"/>
      <c r="WD14" s="1"/>
      <c r="WE14" s="1"/>
      <c r="WF14" s="1"/>
      <c r="WG14" s="1"/>
      <c r="WH14" s="1"/>
      <c r="WI14" s="1"/>
      <c r="WJ14" s="1"/>
      <c r="WK14" s="1"/>
      <c r="WL14" s="1"/>
      <c r="WM14" s="1"/>
      <c r="WN14" s="1"/>
      <c r="WO14" s="1"/>
      <c r="WP14" s="1"/>
      <c r="WQ14" s="1"/>
      <c r="WR14" s="1"/>
      <c r="WS14" s="1"/>
      <c r="WT14" s="1"/>
      <c r="WU14" s="1"/>
      <c r="WV14" s="1"/>
      <c r="WW14" s="1"/>
      <c r="WX14" s="1"/>
      <c r="WY14" s="1"/>
      <c r="WZ14" s="1"/>
      <c r="XA14" s="1"/>
      <c r="XB14" s="1"/>
      <c r="XC14" s="1"/>
      <c r="XD14" s="1"/>
      <c r="XE14" s="1"/>
      <c r="XF14" s="1"/>
      <c r="XG14" s="1"/>
      <c r="XH14" s="1"/>
      <c r="XI14" s="1"/>
      <c r="XJ14" s="1"/>
      <c r="XK14" s="1"/>
      <c r="XL14" s="1"/>
      <c r="XM14" s="1"/>
      <c r="XN14" s="1"/>
      <c r="XO14" s="1"/>
      <c r="XP14" s="1"/>
      <c r="XQ14" s="1"/>
      <c r="XR14" s="1"/>
      <c r="XS14" s="1"/>
      <c r="XT14" s="1"/>
      <c r="XU14" s="1"/>
      <c r="XV14" s="1"/>
      <c r="XW14" s="1"/>
      <c r="XX14" s="1"/>
      <c r="XY14" s="1"/>
      <c r="XZ14" s="1"/>
      <c r="YA14" s="1"/>
      <c r="YB14" s="1"/>
      <c r="YC14" s="1"/>
      <c r="YD14" s="1"/>
      <c r="YE14" s="1"/>
      <c r="YF14" s="1"/>
      <c r="YG14" s="1"/>
      <c r="YH14" s="1"/>
      <c r="YI14" s="1"/>
      <c r="YJ14" s="1"/>
      <c r="YK14" s="1"/>
      <c r="YL14" s="1"/>
      <c r="YM14" s="1"/>
      <c r="YN14" s="1"/>
      <c r="YO14" s="1"/>
      <c r="YP14" s="1"/>
      <c r="YQ14" s="1"/>
      <c r="YR14" s="1"/>
      <c r="YS14" s="1"/>
      <c r="YT14" s="1"/>
      <c r="YU14" s="1"/>
      <c r="YV14" s="1"/>
      <c r="YW14" s="1"/>
      <c r="YX14" s="1"/>
      <c r="YY14" s="1"/>
      <c r="YZ14" s="1"/>
      <c r="ZA14" s="1"/>
      <c r="ZB14" s="1"/>
      <c r="ZC14" s="1"/>
      <c r="ZD14" s="1"/>
      <c r="ZE14" s="1"/>
      <c r="ZF14" s="1"/>
      <c r="ZG14" s="1"/>
      <c r="ZH14" s="1"/>
      <c r="ZI14" s="1"/>
      <c r="ZJ14" s="1"/>
      <c r="ZK14" s="1"/>
      <c r="ZL14" s="1"/>
      <c r="ZM14" s="1"/>
      <c r="ZN14" s="1"/>
      <c r="ZO14" s="1"/>
      <c r="ZP14" s="1"/>
      <c r="ZQ14" s="1"/>
      <c r="ZR14" s="1"/>
      <c r="ZS14" s="1"/>
      <c r="ZT14" s="1"/>
      <c r="ZU14" s="1"/>
      <c r="ZV14" s="1"/>
      <c r="ZW14" s="1"/>
      <c r="ZX14" s="1"/>
      <c r="ZY14" s="1"/>
      <c r="ZZ14" s="1"/>
      <c r="AAA14" s="1"/>
      <c r="AAB14" s="1"/>
      <c r="AAC14" s="1"/>
      <c r="AAD14" s="1"/>
      <c r="AAE14" s="1"/>
      <c r="AAF14" s="1"/>
      <c r="AAG14" s="1"/>
      <c r="AAH14" s="1"/>
      <c r="AAI14" s="1"/>
      <c r="AAJ14" s="1"/>
      <c r="AAK14" s="1"/>
      <c r="AAL14" s="1"/>
      <c r="AAM14" s="1"/>
      <c r="AAN14" s="1"/>
      <c r="AAO14" s="1"/>
      <c r="AAP14" s="1"/>
      <c r="AAQ14" s="1"/>
      <c r="AAR14" s="1"/>
      <c r="AAS14" s="1"/>
      <c r="AAT14" s="1"/>
      <c r="AAU14" s="1"/>
      <c r="AAV14" s="1"/>
      <c r="AAW14" s="1"/>
      <c r="AAX14" s="1"/>
      <c r="AAY14" s="1"/>
      <c r="AAZ14" s="1"/>
      <c r="ABA14" s="1"/>
      <c r="ABB14" s="1"/>
      <c r="ABC14" s="1"/>
      <c r="ABD14" s="1"/>
      <c r="ABE14" s="1"/>
      <c r="ABF14" s="1"/>
      <c r="ABG14" s="1"/>
      <c r="ABH14" s="1"/>
      <c r="ABI14" s="1"/>
      <c r="ABJ14" s="1"/>
      <c r="ABK14" s="1"/>
      <c r="ABL14" s="1"/>
      <c r="ABM14" s="1"/>
      <c r="ABN14" s="1"/>
      <c r="ABO14" s="1"/>
      <c r="ABP14" s="1"/>
      <c r="ABQ14" s="1"/>
      <c r="ABR14" s="1"/>
      <c r="ABS14" s="1"/>
      <c r="ABT14" s="1"/>
      <c r="ABU14" s="1"/>
      <c r="ABV14" s="1"/>
      <c r="ABW14" s="1"/>
      <c r="ABX14" s="1"/>
      <c r="ABY14" s="1"/>
      <c r="ABZ14" s="1"/>
      <c r="ACA14" s="1"/>
      <c r="ACB14" s="1"/>
      <c r="ACC14" s="1"/>
      <c r="ACD14" s="1"/>
      <c r="ACE14" s="1"/>
      <c r="ACF14" s="1"/>
      <c r="ACG14" s="1"/>
      <c r="ACH14" s="1"/>
      <c r="ACI14" s="1"/>
      <c r="ACJ14" s="1"/>
      <c r="ACK14" s="1"/>
      <c r="ACL14" s="1"/>
      <c r="ACM14" s="1"/>
      <c r="ACN14" s="1"/>
      <c r="ACO14" s="1"/>
      <c r="ACP14" s="1"/>
      <c r="ACQ14" s="1"/>
      <c r="ACR14" s="1"/>
      <c r="ACS14" s="1"/>
      <c r="ACT14" s="1"/>
      <c r="ACU14" s="1"/>
      <c r="ACV14" s="1"/>
      <c r="ACW14" s="1"/>
      <c r="ACX14" s="1"/>
      <c r="ACY14" s="1"/>
      <c r="ACZ14" s="1"/>
      <c r="ADA14" s="1"/>
      <c r="ADB14" s="1"/>
      <c r="ADC14" s="1"/>
      <c r="ADD14" s="1"/>
      <c r="ADE14" s="1"/>
      <c r="ADF14" s="1"/>
      <c r="ADG14" s="1"/>
      <c r="ADH14" s="1"/>
      <c r="ADI14" s="1"/>
      <c r="ADJ14" s="1"/>
      <c r="ADK14" s="1"/>
      <c r="ADL14" s="1"/>
      <c r="ADM14" s="1"/>
      <c r="ADN14" s="1"/>
      <c r="ADO14" s="1"/>
      <c r="ADP14" s="1"/>
      <c r="ADQ14" s="1"/>
      <c r="ADR14" s="1"/>
      <c r="ADS14" s="1"/>
      <c r="ADT14" s="1"/>
      <c r="ADU14" s="1"/>
      <c r="ADV14" s="1"/>
      <c r="ADW14" s="1"/>
      <c r="ADX14" s="1"/>
      <c r="ADY14" s="1"/>
      <c r="ADZ14" s="1"/>
      <c r="AEA14" s="1"/>
      <c r="AEB14" s="1"/>
      <c r="AEC14" s="1"/>
      <c r="AED14" s="1"/>
      <c r="AEE14" s="1"/>
      <c r="AEF14" s="1"/>
      <c r="AEG14" s="1"/>
      <c r="AEH14" s="1"/>
      <c r="AEI14" s="1"/>
      <c r="AEJ14" s="1"/>
      <c r="AEK14" s="1"/>
      <c r="AEL14" s="1"/>
      <c r="AEM14" s="1"/>
      <c r="AEN14" s="1"/>
      <c r="AEO14" s="1"/>
      <c r="AEP14" s="1"/>
      <c r="AEQ14" s="1"/>
      <c r="AER14" s="1"/>
      <c r="AES14" s="1"/>
      <c r="AET14" s="1"/>
      <c r="AEU14" s="1"/>
      <c r="AEV14" s="1"/>
      <c r="AEW14" s="1"/>
      <c r="AEX14" s="1"/>
      <c r="AEY14" s="1"/>
      <c r="AEZ14" s="1"/>
      <c r="AFA14" s="1"/>
      <c r="AFB14" s="1"/>
      <c r="AFC14" s="1"/>
      <c r="AFD14" s="1"/>
      <c r="AFE14" s="1"/>
      <c r="AFF14" s="1"/>
      <c r="AFG14" s="1"/>
      <c r="AFH14" s="1"/>
      <c r="AFI14" s="1"/>
      <c r="AFJ14" s="1"/>
      <c r="AFK14" s="1"/>
      <c r="AFL14" s="1"/>
      <c r="AFM14" s="1"/>
      <c r="AFN14" s="1"/>
      <c r="AFO14" s="1"/>
      <c r="AFP14" s="1"/>
      <c r="AFQ14" s="1"/>
      <c r="AFR14" s="1"/>
      <c r="AFS14" s="1"/>
      <c r="AFT14" s="1"/>
      <c r="AFU14" s="1"/>
      <c r="AFV14" s="1"/>
      <c r="AFW14" s="1"/>
      <c r="AFX14" s="1"/>
      <c r="AFY14" s="1"/>
      <c r="AFZ14" s="1"/>
      <c r="AGA14" s="1"/>
      <c r="AGB14" s="1"/>
      <c r="AGC14" s="1"/>
      <c r="AGD14" s="1"/>
      <c r="AGE14" s="1"/>
      <c r="AGF14" s="1"/>
      <c r="AGG14" s="1"/>
      <c r="AGH14" s="1"/>
      <c r="AGI14" s="1"/>
      <c r="AGJ14" s="1"/>
      <c r="AGK14" s="1"/>
      <c r="AGL14" s="1"/>
      <c r="AGM14" s="1"/>
      <c r="AGN14" s="1"/>
      <c r="AGO14" s="1"/>
      <c r="AGP14" s="1"/>
      <c r="AGQ14" s="1"/>
      <c r="AGR14" s="1"/>
      <c r="AGS14" s="1"/>
      <c r="AGT14" s="1"/>
      <c r="AGU14" s="1"/>
      <c r="AGV14" s="1"/>
      <c r="AGW14" s="1"/>
      <c r="AGX14" s="1"/>
      <c r="AGY14" s="1"/>
      <c r="AGZ14" s="1"/>
      <c r="AHA14" s="1"/>
      <c r="AHB14" s="1"/>
      <c r="AHC14" s="1"/>
      <c r="AHD14" s="1"/>
      <c r="AHE14" s="1"/>
      <c r="AHF14" s="1"/>
      <c r="AHG14" s="1"/>
      <c r="AHH14" s="1"/>
      <c r="AHI14" s="1"/>
      <c r="AHJ14" s="1"/>
      <c r="AHK14" s="1"/>
      <c r="AHL14" s="1"/>
      <c r="AHM14" s="1"/>
      <c r="AHN14" s="1"/>
      <c r="AHO14" s="1"/>
      <c r="AHP14" s="1"/>
      <c r="AHQ14" s="1"/>
      <c r="AHR14" s="1"/>
      <c r="AHS14" s="1"/>
      <c r="AHT14" s="1"/>
      <c r="AHU14" s="1"/>
      <c r="AHV14" s="1"/>
      <c r="AHW14" s="1"/>
      <c r="AHX14" s="1"/>
      <c r="AHY14" s="1"/>
      <c r="AHZ14" s="1"/>
      <c r="AIA14" s="1"/>
      <c r="AIB14" s="1"/>
      <c r="AIC14" s="1"/>
      <c r="AID14" s="1"/>
      <c r="AIE14" s="1"/>
      <c r="AIF14" s="1"/>
      <c r="AIG14" s="1"/>
      <c r="AIH14" s="1"/>
      <c r="AII14" s="1"/>
      <c r="AIJ14" s="1"/>
      <c r="AIK14" s="1"/>
      <c r="AIL14" s="1"/>
      <c r="AIM14" s="1"/>
      <c r="AIN14" s="1"/>
      <c r="AIO14" s="1"/>
      <c r="AIP14" s="1"/>
      <c r="AIQ14" s="1"/>
      <c r="AIR14" s="1"/>
      <c r="AIS14" s="1"/>
      <c r="AIT14" s="1"/>
      <c r="AIU14" s="1"/>
      <c r="AIV14" s="1"/>
      <c r="AIW14" s="1"/>
      <c r="AIX14" s="1"/>
      <c r="AIY14" s="1"/>
      <c r="AIZ14" s="1"/>
      <c r="AJA14" s="1"/>
      <c r="AJB14" s="1"/>
      <c r="AJC14" s="1"/>
      <c r="AJD14" s="1"/>
      <c r="AJE14" s="1"/>
      <c r="AJF14" s="1"/>
      <c r="AJG14" s="1"/>
      <c r="AJH14" s="1"/>
      <c r="AJI14" s="1"/>
      <c r="AJJ14" s="1"/>
      <c r="AJK14" s="1"/>
      <c r="AJL14" s="1"/>
      <c r="AJM14" s="1"/>
      <c r="AJN14" s="1"/>
      <c r="AJO14" s="1"/>
      <c r="AJP14" s="1"/>
      <c r="AJQ14" s="1"/>
      <c r="AJR14" s="1"/>
      <c r="AJS14" s="1"/>
      <c r="AJT14" s="1"/>
      <c r="AJU14" s="1"/>
      <c r="AJV14" s="1"/>
      <c r="AJW14" s="1"/>
      <c r="AJX14" s="1"/>
      <c r="AJY14" s="1"/>
      <c r="AJZ14" s="1"/>
      <c r="AKA14" s="1"/>
      <c r="AKB14" s="1"/>
      <c r="AKC14" s="1"/>
      <c r="AKD14" s="1"/>
      <c r="AKE14" s="1"/>
      <c r="AKF14" s="1"/>
      <c r="AKG14" s="1"/>
      <c r="AKH14" s="1"/>
      <c r="AKI14" s="1"/>
      <c r="AKJ14" s="1"/>
      <c r="AKK14" s="1"/>
      <c r="AKL14" s="1"/>
    </row>
    <row r="15" spans="1:974" s="130" customFormat="1">
      <c r="A15" s="121"/>
      <c r="C15" s="116" t="s">
        <v>626</v>
      </c>
      <c r="D15" s="191"/>
      <c r="E15" s="121"/>
      <c r="F15" s="6"/>
      <c r="G15" s="121"/>
      <c r="H15" s="229"/>
      <c r="I15" s="121"/>
      <c r="J15" s="121"/>
      <c r="K15" s="121"/>
      <c r="L15" s="12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  <c r="LA15" s="1"/>
      <c r="LB15" s="1"/>
      <c r="LC15" s="1"/>
      <c r="LD15" s="1"/>
      <c r="LE15" s="1"/>
      <c r="LF15" s="1"/>
      <c r="LG15" s="1"/>
      <c r="LH15" s="1"/>
      <c r="LI15" s="1"/>
      <c r="LJ15" s="1"/>
      <c r="LK15" s="1"/>
      <c r="LL15" s="1"/>
      <c r="LM15" s="1"/>
      <c r="LN15" s="1"/>
      <c r="LO15" s="1"/>
      <c r="LP15" s="1"/>
      <c r="LQ15" s="1"/>
      <c r="LR15" s="1"/>
      <c r="LS15" s="1"/>
      <c r="LT15" s="1"/>
      <c r="LU15" s="1"/>
      <c r="LV15" s="1"/>
      <c r="LW15" s="1"/>
      <c r="LX15" s="1"/>
      <c r="LY15" s="1"/>
      <c r="LZ15" s="1"/>
      <c r="MA15" s="1"/>
      <c r="MB15" s="1"/>
      <c r="MC15" s="1"/>
      <c r="MD15" s="1"/>
      <c r="ME15" s="1"/>
      <c r="MF15" s="1"/>
      <c r="MG15" s="1"/>
      <c r="MH15" s="1"/>
      <c r="MI15" s="1"/>
      <c r="MJ15" s="1"/>
      <c r="MK15" s="1"/>
      <c r="ML15" s="1"/>
      <c r="MM15" s="1"/>
      <c r="MN15" s="1"/>
      <c r="MO15" s="1"/>
      <c r="MP15" s="1"/>
      <c r="MQ15" s="1"/>
      <c r="MR15" s="1"/>
      <c r="MS15" s="1"/>
      <c r="MT15" s="1"/>
      <c r="MU15" s="1"/>
      <c r="MV15" s="1"/>
      <c r="MW15" s="1"/>
      <c r="MX15" s="1"/>
      <c r="MY15" s="1"/>
      <c r="MZ15" s="1"/>
      <c r="NA15" s="1"/>
      <c r="NB15" s="1"/>
      <c r="NC15" s="1"/>
      <c r="ND15" s="1"/>
      <c r="NE15" s="1"/>
      <c r="NF15" s="1"/>
      <c r="NG15" s="1"/>
      <c r="NH15" s="1"/>
      <c r="NI15" s="1"/>
      <c r="NJ15" s="1"/>
      <c r="NK15" s="1"/>
      <c r="NL15" s="1"/>
      <c r="NM15" s="1"/>
      <c r="NN15" s="1"/>
      <c r="NO15" s="1"/>
      <c r="NP15" s="1"/>
      <c r="NQ15" s="1"/>
      <c r="NR15" s="1"/>
      <c r="NS15" s="1"/>
      <c r="NT15" s="1"/>
      <c r="NU15" s="1"/>
      <c r="NV15" s="1"/>
      <c r="NW15" s="1"/>
      <c r="NX15" s="1"/>
      <c r="NY15" s="1"/>
      <c r="NZ15" s="1"/>
      <c r="OA15" s="1"/>
      <c r="OB15" s="1"/>
      <c r="OC15" s="1"/>
      <c r="OD15" s="1"/>
      <c r="OE15" s="1"/>
      <c r="OF15" s="1"/>
      <c r="OG15" s="1"/>
      <c r="OH15" s="1"/>
      <c r="OI15" s="1"/>
      <c r="OJ15" s="1"/>
      <c r="OK15" s="1"/>
      <c r="OL15" s="1"/>
      <c r="OM15" s="1"/>
      <c r="ON15" s="1"/>
      <c r="OO15" s="1"/>
      <c r="OP15" s="1"/>
      <c r="OQ15" s="1"/>
      <c r="OR15" s="1"/>
      <c r="OS15" s="1"/>
      <c r="OT15" s="1"/>
      <c r="OU15" s="1"/>
      <c r="OV15" s="1"/>
      <c r="OW15" s="1"/>
      <c r="OX15" s="1"/>
      <c r="OY15" s="1"/>
      <c r="OZ15" s="1"/>
      <c r="PA15" s="1"/>
      <c r="PB15" s="1"/>
      <c r="PC15" s="1"/>
      <c r="PD15" s="1"/>
      <c r="PE15" s="1"/>
      <c r="PF15" s="1"/>
      <c r="PG15" s="1"/>
      <c r="PH15" s="1"/>
      <c r="PI15" s="1"/>
      <c r="PJ15" s="1"/>
      <c r="PK15" s="1"/>
      <c r="PL15" s="1"/>
      <c r="PM15" s="1"/>
      <c r="PN15" s="1"/>
      <c r="PO15" s="1"/>
      <c r="PP15" s="1"/>
      <c r="PQ15" s="1"/>
      <c r="PR15" s="1"/>
      <c r="PS15" s="1"/>
      <c r="PT15" s="1"/>
      <c r="PU15" s="1"/>
      <c r="PV15" s="1"/>
      <c r="PW15" s="1"/>
      <c r="PX15" s="1"/>
      <c r="PY15" s="1"/>
      <c r="PZ15" s="1"/>
      <c r="QA15" s="1"/>
      <c r="QB15" s="1"/>
      <c r="QC15" s="1"/>
      <c r="QD15" s="1"/>
      <c r="QE15" s="1"/>
      <c r="QF15" s="1"/>
      <c r="QG15" s="1"/>
      <c r="QH15" s="1"/>
      <c r="QI15" s="1"/>
      <c r="QJ15" s="1"/>
      <c r="QK15" s="1"/>
      <c r="QL15" s="1"/>
      <c r="QM15" s="1"/>
      <c r="QN15" s="1"/>
      <c r="QO15" s="1"/>
      <c r="QP15" s="1"/>
      <c r="QQ15" s="1"/>
      <c r="QR15" s="1"/>
      <c r="QS15" s="1"/>
      <c r="QT15" s="1"/>
      <c r="QU15" s="1"/>
      <c r="QV15" s="1"/>
      <c r="QW15" s="1"/>
      <c r="QX15" s="1"/>
      <c r="QY15" s="1"/>
      <c r="QZ15" s="1"/>
      <c r="RA15" s="1"/>
      <c r="RB15" s="1"/>
      <c r="RC15" s="1"/>
      <c r="RD15" s="1"/>
      <c r="RE15" s="1"/>
      <c r="RF15" s="1"/>
      <c r="RG15" s="1"/>
      <c r="RH15" s="1"/>
      <c r="RI15" s="1"/>
      <c r="RJ15" s="1"/>
      <c r="RK15" s="1"/>
      <c r="RL15" s="1"/>
      <c r="RM15" s="1"/>
      <c r="RN15" s="1"/>
      <c r="RO15" s="1"/>
      <c r="RP15" s="1"/>
      <c r="RQ15" s="1"/>
      <c r="RR15" s="1"/>
      <c r="RS15" s="1"/>
      <c r="RT15" s="1"/>
      <c r="RU15" s="1"/>
      <c r="RV15" s="1"/>
      <c r="RW15" s="1"/>
      <c r="RX15" s="1"/>
      <c r="RY15" s="1"/>
      <c r="RZ15" s="1"/>
      <c r="SA15" s="1"/>
      <c r="SB15" s="1"/>
      <c r="SC15" s="1"/>
      <c r="SD15" s="1"/>
      <c r="SE15" s="1"/>
      <c r="SF15" s="1"/>
      <c r="SG15" s="1"/>
      <c r="SH15" s="1"/>
      <c r="SI15" s="1"/>
      <c r="SJ15" s="1"/>
      <c r="SK15" s="1"/>
      <c r="SL15" s="1"/>
      <c r="SM15" s="1"/>
      <c r="SN15" s="1"/>
      <c r="SO15" s="1"/>
      <c r="SP15" s="1"/>
      <c r="SQ15" s="1"/>
      <c r="SR15" s="1"/>
      <c r="SS15" s="1"/>
      <c r="ST15" s="1"/>
      <c r="SU15" s="1"/>
      <c r="SV15" s="1"/>
      <c r="SW15" s="1"/>
      <c r="SX15" s="1"/>
      <c r="SY15" s="1"/>
      <c r="SZ15" s="1"/>
      <c r="TA15" s="1"/>
      <c r="TB15" s="1"/>
      <c r="TC15" s="1"/>
      <c r="TD15" s="1"/>
      <c r="TE15" s="1"/>
      <c r="TF15" s="1"/>
      <c r="TG15" s="1"/>
      <c r="TH15" s="1"/>
      <c r="TI15" s="1"/>
      <c r="TJ15" s="1"/>
      <c r="TK15" s="1"/>
      <c r="TL15" s="1"/>
      <c r="TM15" s="1"/>
      <c r="TN15" s="1"/>
      <c r="TO15" s="1"/>
      <c r="TP15" s="1"/>
      <c r="TQ15" s="1"/>
      <c r="TR15" s="1"/>
      <c r="TS15" s="1"/>
      <c r="TT15" s="1"/>
      <c r="TU15" s="1"/>
      <c r="TV15" s="1"/>
      <c r="TW15" s="1"/>
      <c r="TX15" s="1"/>
      <c r="TY15" s="1"/>
      <c r="TZ15" s="1"/>
      <c r="UA15" s="1"/>
      <c r="UB15" s="1"/>
      <c r="UC15" s="1"/>
      <c r="UD15" s="1"/>
      <c r="UE15" s="1"/>
      <c r="UF15" s="1"/>
      <c r="UG15" s="1"/>
      <c r="UH15" s="1"/>
      <c r="UI15" s="1"/>
      <c r="UJ15" s="1"/>
      <c r="UK15" s="1"/>
      <c r="UL15" s="1"/>
      <c r="UM15" s="1"/>
      <c r="UN15" s="1"/>
      <c r="UO15" s="1"/>
      <c r="UP15" s="1"/>
      <c r="UQ15" s="1"/>
      <c r="UR15" s="1"/>
      <c r="US15" s="1"/>
      <c r="UT15" s="1"/>
      <c r="UU15" s="1"/>
      <c r="UV15" s="1"/>
      <c r="UW15" s="1"/>
      <c r="UX15" s="1"/>
      <c r="UY15" s="1"/>
      <c r="UZ15" s="1"/>
      <c r="VA15" s="1"/>
      <c r="VB15" s="1"/>
      <c r="VC15" s="1"/>
      <c r="VD15" s="1"/>
      <c r="VE15" s="1"/>
      <c r="VF15" s="1"/>
      <c r="VG15" s="1"/>
      <c r="VH15" s="1"/>
      <c r="VI15" s="1"/>
      <c r="VJ15" s="1"/>
      <c r="VK15" s="1"/>
      <c r="VL15" s="1"/>
      <c r="VM15" s="1"/>
      <c r="VN15" s="1"/>
      <c r="VO15" s="1"/>
      <c r="VP15" s="1"/>
      <c r="VQ15" s="1"/>
      <c r="VR15" s="1"/>
      <c r="VS15" s="1"/>
      <c r="VT15" s="1"/>
      <c r="VU15" s="1"/>
      <c r="VV15" s="1"/>
      <c r="VW15" s="1"/>
      <c r="VX15" s="1"/>
      <c r="VY15" s="1"/>
      <c r="VZ15" s="1"/>
      <c r="WA15" s="1"/>
      <c r="WB15" s="1"/>
      <c r="WC15" s="1"/>
      <c r="WD15" s="1"/>
      <c r="WE15" s="1"/>
      <c r="WF15" s="1"/>
      <c r="WG15" s="1"/>
      <c r="WH15" s="1"/>
      <c r="WI15" s="1"/>
      <c r="WJ15" s="1"/>
      <c r="WK15" s="1"/>
      <c r="WL15" s="1"/>
      <c r="WM15" s="1"/>
      <c r="WN15" s="1"/>
      <c r="WO15" s="1"/>
      <c r="WP15" s="1"/>
      <c r="WQ15" s="1"/>
      <c r="WR15" s="1"/>
      <c r="WS15" s="1"/>
      <c r="WT15" s="1"/>
      <c r="WU15" s="1"/>
      <c r="WV15" s="1"/>
      <c r="WW15" s="1"/>
      <c r="WX15" s="1"/>
      <c r="WY15" s="1"/>
      <c r="WZ15" s="1"/>
      <c r="XA15" s="1"/>
      <c r="XB15" s="1"/>
      <c r="XC15" s="1"/>
      <c r="XD15" s="1"/>
      <c r="XE15" s="1"/>
      <c r="XF15" s="1"/>
      <c r="XG15" s="1"/>
      <c r="XH15" s="1"/>
      <c r="XI15" s="1"/>
      <c r="XJ15" s="1"/>
      <c r="XK15" s="1"/>
      <c r="XL15" s="1"/>
      <c r="XM15" s="1"/>
      <c r="XN15" s="1"/>
      <c r="XO15" s="1"/>
      <c r="XP15" s="1"/>
      <c r="XQ15" s="1"/>
      <c r="XR15" s="1"/>
      <c r="XS15" s="1"/>
      <c r="XT15" s="1"/>
      <c r="XU15" s="1"/>
      <c r="XV15" s="1"/>
      <c r="XW15" s="1"/>
      <c r="XX15" s="1"/>
      <c r="XY15" s="1"/>
      <c r="XZ15" s="1"/>
      <c r="YA15" s="1"/>
      <c r="YB15" s="1"/>
      <c r="YC15" s="1"/>
      <c r="YD15" s="1"/>
      <c r="YE15" s="1"/>
      <c r="YF15" s="1"/>
      <c r="YG15" s="1"/>
      <c r="YH15" s="1"/>
      <c r="YI15" s="1"/>
      <c r="YJ15" s="1"/>
      <c r="YK15" s="1"/>
      <c r="YL15" s="1"/>
      <c r="YM15" s="1"/>
      <c r="YN15" s="1"/>
      <c r="YO15" s="1"/>
      <c r="YP15" s="1"/>
      <c r="YQ15" s="1"/>
      <c r="YR15" s="1"/>
      <c r="YS15" s="1"/>
      <c r="YT15" s="1"/>
      <c r="YU15" s="1"/>
      <c r="YV15" s="1"/>
      <c r="YW15" s="1"/>
      <c r="YX15" s="1"/>
      <c r="YY15" s="1"/>
      <c r="YZ15" s="1"/>
      <c r="ZA15" s="1"/>
      <c r="ZB15" s="1"/>
      <c r="ZC15" s="1"/>
      <c r="ZD15" s="1"/>
      <c r="ZE15" s="1"/>
      <c r="ZF15" s="1"/>
      <c r="ZG15" s="1"/>
      <c r="ZH15" s="1"/>
      <c r="ZI15" s="1"/>
      <c r="ZJ15" s="1"/>
      <c r="ZK15" s="1"/>
      <c r="ZL15" s="1"/>
      <c r="ZM15" s="1"/>
      <c r="ZN15" s="1"/>
      <c r="ZO15" s="1"/>
      <c r="ZP15" s="1"/>
      <c r="ZQ15" s="1"/>
      <c r="ZR15" s="1"/>
      <c r="ZS15" s="1"/>
      <c r="ZT15" s="1"/>
      <c r="ZU15" s="1"/>
      <c r="ZV15" s="1"/>
      <c r="ZW15" s="1"/>
      <c r="ZX15" s="1"/>
      <c r="ZY15" s="1"/>
      <c r="ZZ15" s="1"/>
      <c r="AAA15" s="1"/>
      <c r="AAB15" s="1"/>
      <c r="AAC15" s="1"/>
      <c r="AAD15" s="1"/>
      <c r="AAE15" s="1"/>
      <c r="AAF15" s="1"/>
      <c r="AAG15" s="1"/>
      <c r="AAH15" s="1"/>
      <c r="AAI15" s="1"/>
      <c r="AAJ15" s="1"/>
      <c r="AAK15" s="1"/>
      <c r="AAL15" s="1"/>
      <c r="AAM15" s="1"/>
      <c r="AAN15" s="1"/>
      <c r="AAO15" s="1"/>
      <c r="AAP15" s="1"/>
      <c r="AAQ15" s="1"/>
      <c r="AAR15" s="1"/>
      <c r="AAS15" s="1"/>
      <c r="AAT15" s="1"/>
      <c r="AAU15" s="1"/>
      <c r="AAV15" s="1"/>
      <c r="AAW15" s="1"/>
      <c r="AAX15" s="1"/>
      <c r="AAY15" s="1"/>
      <c r="AAZ15" s="1"/>
      <c r="ABA15" s="1"/>
      <c r="ABB15" s="1"/>
      <c r="ABC15" s="1"/>
      <c r="ABD15" s="1"/>
      <c r="ABE15" s="1"/>
      <c r="ABF15" s="1"/>
      <c r="ABG15" s="1"/>
      <c r="ABH15" s="1"/>
      <c r="ABI15" s="1"/>
      <c r="ABJ15" s="1"/>
      <c r="ABK15" s="1"/>
      <c r="ABL15" s="1"/>
      <c r="ABM15" s="1"/>
      <c r="ABN15" s="1"/>
      <c r="ABO15" s="1"/>
      <c r="ABP15" s="1"/>
      <c r="ABQ15" s="1"/>
      <c r="ABR15" s="1"/>
      <c r="ABS15" s="1"/>
      <c r="ABT15" s="1"/>
      <c r="ABU15" s="1"/>
      <c r="ABV15" s="1"/>
      <c r="ABW15" s="1"/>
      <c r="ABX15" s="1"/>
      <c r="ABY15" s="1"/>
      <c r="ABZ15" s="1"/>
      <c r="ACA15" s="1"/>
      <c r="ACB15" s="1"/>
      <c r="ACC15" s="1"/>
      <c r="ACD15" s="1"/>
      <c r="ACE15" s="1"/>
      <c r="ACF15" s="1"/>
      <c r="ACG15" s="1"/>
      <c r="ACH15" s="1"/>
      <c r="ACI15" s="1"/>
      <c r="ACJ15" s="1"/>
      <c r="ACK15" s="1"/>
      <c r="ACL15" s="1"/>
      <c r="ACM15" s="1"/>
      <c r="ACN15" s="1"/>
      <c r="ACO15" s="1"/>
      <c r="ACP15" s="1"/>
      <c r="ACQ15" s="1"/>
      <c r="ACR15" s="1"/>
      <c r="ACS15" s="1"/>
      <c r="ACT15" s="1"/>
      <c r="ACU15" s="1"/>
      <c r="ACV15" s="1"/>
      <c r="ACW15" s="1"/>
      <c r="ACX15" s="1"/>
      <c r="ACY15" s="1"/>
      <c r="ACZ15" s="1"/>
      <c r="ADA15" s="1"/>
      <c r="ADB15" s="1"/>
      <c r="ADC15" s="1"/>
      <c r="ADD15" s="1"/>
      <c r="ADE15" s="1"/>
      <c r="ADF15" s="1"/>
      <c r="ADG15" s="1"/>
      <c r="ADH15" s="1"/>
      <c r="ADI15" s="1"/>
      <c r="ADJ15" s="1"/>
      <c r="ADK15" s="1"/>
      <c r="ADL15" s="1"/>
      <c r="ADM15" s="1"/>
      <c r="ADN15" s="1"/>
      <c r="ADO15" s="1"/>
      <c r="ADP15" s="1"/>
      <c r="ADQ15" s="1"/>
      <c r="ADR15" s="1"/>
      <c r="ADS15" s="1"/>
      <c r="ADT15" s="1"/>
      <c r="ADU15" s="1"/>
      <c r="ADV15" s="1"/>
      <c r="ADW15" s="1"/>
      <c r="ADX15" s="1"/>
      <c r="ADY15" s="1"/>
      <c r="ADZ15" s="1"/>
      <c r="AEA15" s="1"/>
      <c r="AEB15" s="1"/>
      <c r="AEC15" s="1"/>
      <c r="AED15" s="1"/>
      <c r="AEE15" s="1"/>
      <c r="AEF15" s="1"/>
      <c r="AEG15" s="1"/>
      <c r="AEH15" s="1"/>
      <c r="AEI15" s="1"/>
      <c r="AEJ15" s="1"/>
      <c r="AEK15" s="1"/>
      <c r="AEL15" s="1"/>
      <c r="AEM15" s="1"/>
      <c r="AEN15" s="1"/>
      <c r="AEO15" s="1"/>
      <c r="AEP15" s="1"/>
      <c r="AEQ15" s="1"/>
      <c r="AER15" s="1"/>
      <c r="AES15" s="1"/>
      <c r="AET15" s="1"/>
      <c r="AEU15" s="1"/>
      <c r="AEV15" s="1"/>
      <c r="AEW15" s="1"/>
      <c r="AEX15" s="1"/>
      <c r="AEY15" s="1"/>
      <c r="AEZ15" s="1"/>
      <c r="AFA15" s="1"/>
      <c r="AFB15" s="1"/>
      <c r="AFC15" s="1"/>
      <c r="AFD15" s="1"/>
      <c r="AFE15" s="1"/>
      <c r="AFF15" s="1"/>
      <c r="AFG15" s="1"/>
      <c r="AFH15" s="1"/>
      <c r="AFI15" s="1"/>
      <c r="AFJ15" s="1"/>
      <c r="AFK15" s="1"/>
      <c r="AFL15" s="1"/>
      <c r="AFM15" s="1"/>
      <c r="AFN15" s="1"/>
      <c r="AFO15" s="1"/>
      <c r="AFP15" s="1"/>
      <c r="AFQ15" s="1"/>
      <c r="AFR15" s="1"/>
      <c r="AFS15" s="1"/>
      <c r="AFT15" s="1"/>
      <c r="AFU15" s="1"/>
      <c r="AFV15" s="1"/>
      <c r="AFW15" s="1"/>
      <c r="AFX15" s="1"/>
      <c r="AFY15" s="1"/>
      <c r="AFZ15" s="1"/>
      <c r="AGA15" s="1"/>
      <c r="AGB15" s="1"/>
      <c r="AGC15" s="1"/>
      <c r="AGD15" s="1"/>
      <c r="AGE15" s="1"/>
      <c r="AGF15" s="1"/>
      <c r="AGG15" s="1"/>
      <c r="AGH15" s="1"/>
      <c r="AGI15" s="1"/>
      <c r="AGJ15" s="1"/>
      <c r="AGK15" s="1"/>
      <c r="AGL15" s="1"/>
      <c r="AGM15" s="1"/>
      <c r="AGN15" s="1"/>
      <c r="AGO15" s="1"/>
      <c r="AGP15" s="1"/>
      <c r="AGQ15" s="1"/>
      <c r="AGR15" s="1"/>
      <c r="AGS15" s="1"/>
      <c r="AGT15" s="1"/>
      <c r="AGU15" s="1"/>
      <c r="AGV15" s="1"/>
      <c r="AGW15" s="1"/>
      <c r="AGX15" s="1"/>
      <c r="AGY15" s="1"/>
      <c r="AGZ15" s="1"/>
      <c r="AHA15" s="1"/>
      <c r="AHB15" s="1"/>
      <c r="AHC15" s="1"/>
      <c r="AHD15" s="1"/>
      <c r="AHE15" s="1"/>
      <c r="AHF15" s="1"/>
      <c r="AHG15" s="1"/>
      <c r="AHH15" s="1"/>
      <c r="AHI15" s="1"/>
      <c r="AHJ15" s="1"/>
      <c r="AHK15" s="1"/>
      <c r="AHL15" s="1"/>
      <c r="AHM15" s="1"/>
      <c r="AHN15" s="1"/>
      <c r="AHO15" s="1"/>
      <c r="AHP15" s="1"/>
      <c r="AHQ15" s="1"/>
      <c r="AHR15" s="1"/>
      <c r="AHS15" s="1"/>
      <c r="AHT15" s="1"/>
      <c r="AHU15" s="1"/>
      <c r="AHV15" s="1"/>
      <c r="AHW15" s="1"/>
      <c r="AHX15" s="1"/>
      <c r="AHY15" s="1"/>
      <c r="AHZ15" s="1"/>
      <c r="AIA15" s="1"/>
      <c r="AIB15" s="1"/>
      <c r="AIC15" s="1"/>
      <c r="AID15" s="1"/>
      <c r="AIE15" s="1"/>
      <c r="AIF15" s="1"/>
      <c r="AIG15" s="1"/>
      <c r="AIH15" s="1"/>
      <c r="AII15" s="1"/>
      <c r="AIJ15" s="1"/>
      <c r="AIK15" s="1"/>
      <c r="AIL15" s="1"/>
      <c r="AIM15" s="1"/>
      <c r="AIN15" s="1"/>
      <c r="AIO15" s="1"/>
      <c r="AIP15" s="1"/>
      <c r="AIQ15" s="1"/>
      <c r="AIR15" s="1"/>
      <c r="AIS15" s="1"/>
      <c r="AIT15" s="1"/>
      <c r="AIU15" s="1"/>
      <c r="AIV15" s="1"/>
      <c r="AIW15" s="1"/>
      <c r="AIX15" s="1"/>
      <c r="AIY15" s="1"/>
      <c r="AIZ15" s="1"/>
      <c r="AJA15" s="1"/>
      <c r="AJB15" s="1"/>
      <c r="AJC15" s="1"/>
      <c r="AJD15" s="1"/>
      <c r="AJE15" s="1"/>
      <c r="AJF15" s="1"/>
      <c r="AJG15" s="1"/>
      <c r="AJH15" s="1"/>
      <c r="AJI15" s="1"/>
      <c r="AJJ15" s="1"/>
      <c r="AJK15" s="1"/>
      <c r="AJL15" s="1"/>
      <c r="AJM15" s="1"/>
      <c r="AJN15" s="1"/>
      <c r="AJO15" s="1"/>
      <c r="AJP15" s="1"/>
      <c r="AJQ15" s="1"/>
      <c r="AJR15" s="1"/>
      <c r="AJS15" s="1"/>
      <c r="AJT15" s="1"/>
      <c r="AJU15" s="1"/>
      <c r="AJV15" s="1"/>
      <c r="AJW15" s="1"/>
      <c r="AJX15" s="1"/>
      <c r="AJY15" s="1"/>
      <c r="AJZ15" s="1"/>
      <c r="AKA15" s="1"/>
      <c r="AKB15" s="1"/>
      <c r="AKC15" s="1"/>
      <c r="AKD15" s="1"/>
      <c r="AKE15" s="1"/>
      <c r="AKF15" s="1"/>
      <c r="AKG15" s="1"/>
      <c r="AKH15" s="1"/>
      <c r="AKI15" s="1"/>
      <c r="AKJ15" s="1"/>
      <c r="AKK15" s="1"/>
      <c r="AKL15" s="1"/>
    </row>
    <row r="16" spans="1:974" s="130" customFormat="1">
      <c r="A16" s="121"/>
      <c r="C16" s="116" t="s">
        <v>1473</v>
      </c>
      <c r="D16" s="221"/>
      <c r="E16" s="121"/>
      <c r="F16" s="6"/>
      <c r="G16" s="121"/>
      <c r="H16" s="229"/>
      <c r="I16" s="121"/>
      <c r="J16" s="121"/>
      <c r="K16" s="121"/>
      <c r="L16" s="12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  <c r="LA16" s="1"/>
      <c r="LB16" s="1"/>
      <c r="LC16" s="1"/>
      <c r="LD16" s="1"/>
      <c r="LE16" s="1"/>
      <c r="LF16" s="1"/>
      <c r="LG16" s="1"/>
      <c r="LH16" s="1"/>
      <c r="LI16" s="1"/>
      <c r="LJ16" s="1"/>
      <c r="LK16" s="1"/>
      <c r="LL16" s="1"/>
      <c r="LM16" s="1"/>
      <c r="LN16" s="1"/>
      <c r="LO16" s="1"/>
      <c r="LP16" s="1"/>
      <c r="LQ16" s="1"/>
      <c r="LR16" s="1"/>
      <c r="LS16" s="1"/>
      <c r="LT16" s="1"/>
      <c r="LU16" s="1"/>
      <c r="LV16" s="1"/>
      <c r="LW16" s="1"/>
      <c r="LX16" s="1"/>
      <c r="LY16" s="1"/>
      <c r="LZ16" s="1"/>
      <c r="MA16" s="1"/>
      <c r="MB16" s="1"/>
      <c r="MC16" s="1"/>
      <c r="MD16" s="1"/>
      <c r="ME16" s="1"/>
      <c r="MF16" s="1"/>
      <c r="MG16" s="1"/>
      <c r="MH16" s="1"/>
      <c r="MI16" s="1"/>
      <c r="MJ16" s="1"/>
      <c r="MK16" s="1"/>
      <c r="ML16" s="1"/>
      <c r="MM16" s="1"/>
      <c r="MN16" s="1"/>
      <c r="MO16" s="1"/>
      <c r="MP16" s="1"/>
      <c r="MQ16" s="1"/>
      <c r="MR16" s="1"/>
      <c r="MS16" s="1"/>
      <c r="MT16" s="1"/>
      <c r="MU16" s="1"/>
      <c r="MV16" s="1"/>
      <c r="MW16" s="1"/>
      <c r="MX16" s="1"/>
      <c r="MY16" s="1"/>
      <c r="MZ16" s="1"/>
      <c r="NA16" s="1"/>
      <c r="NB16" s="1"/>
      <c r="NC16" s="1"/>
      <c r="ND16" s="1"/>
      <c r="NE16" s="1"/>
      <c r="NF16" s="1"/>
      <c r="NG16" s="1"/>
      <c r="NH16" s="1"/>
      <c r="NI16" s="1"/>
      <c r="NJ16" s="1"/>
      <c r="NK16" s="1"/>
      <c r="NL16" s="1"/>
      <c r="NM16" s="1"/>
      <c r="NN16" s="1"/>
      <c r="NO16" s="1"/>
      <c r="NP16" s="1"/>
      <c r="NQ16" s="1"/>
      <c r="NR16" s="1"/>
      <c r="NS16" s="1"/>
      <c r="NT16" s="1"/>
      <c r="NU16" s="1"/>
      <c r="NV16" s="1"/>
      <c r="NW16" s="1"/>
      <c r="NX16" s="1"/>
      <c r="NY16" s="1"/>
      <c r="NZ16" s="1"/>
      <c r="OA16" s="1"/>
      <c r="OB16" s="1"/>
      <c r="OC16" s="1"/>
      <c r="OD16" s="1"/>
      <c r="OE16" s="1"/>
      <c r="OF16" s="1"/>
      <c r="OG16" s="1"/>
      <c r="OH16" s="1"/>
      <c r="OI16" s="1"/>
      <c r="OJ16" s="1"/>
      <c r="OK16" s="1"/>
      <c r="OL16" s="1"/>
      <c r="OM16" s="1"/>
      <c r="ON16" s="1"/>
      <c r="OO16" s="1"/>
      <c r="OP16" s="1"/>
      <c r="OQ16" s="1"/>
      <c r="OR16" s="1"/>
      <c r="OS16" s="1"/>
      <c r="OT16" s="1"/>
      <c r="OU16" s="1"/>
      <c r="OV16" s="1"/>
      <c r="OW16" s="1"/>
      <c r="OX16" s="1"/>
      <c r="OY16" s="1"/>
      <c r="OZ16" s="1"/>
      <c r="PA16" s="1"/>
      <c r="PB16" s="1"/>
      <c r="PC16" s="1"/>
      <c r="PD16" s="1"/>
      <c r="PE16" s="1"/>
      <c r="PF16" s="1"/>
      <c r="PG16" s="1"/>
      <c r="PH16" s="1"/>
      <c r="PI16" s="1"/>
      <c r="PJ16" s="1"/>
      <c r="PK16" s="1"/>
      <c r="PL16" s="1"/>
      <c r="PM16" s="1"/>
      <c r="PN16" s="1"/>
      <c r="PO16" s="1"/>
      <c r="PP16" s="1"/>
      <c r="PQ16" s="1"/>
      <c r="PR16" s="1"/>
      <c r="PS16" s="1"/>
      <c r="PT16" s="1"/>
      <c r="PU16" s="1"/>
      <c r="PV16" s="1"/>
      <c r="PW16" s="1"/>
      <c r="PX16" s="1"/>
      <c r="PY16" s="1"/>
      <c r="PZ16" s="1"/>
      <c r="QA16" s="1"/>
      <c r="QB16" s="1"/>
      <c r="QC16" s="1"/>
      <c r="QD16" s="1"/>
      <c r="QE16" s="1"/>
      <c r="QF16" s="1"/>
      <c r="QG16" s="1"/>
      <c r="QH16" s="1"/>
      <c r="QI16" s="1"/>
      <c r="QJ16" s="1"/>
      <c r="QK16" s="1"/>
      <c r="QL16" s="1"/>
      <c r="QM16" s="1"/>
      <c r="QN16" s="1"/>
      <c r="QO16" s="1"/>
      <c r="QP16" s="1"/>
      <c r="QQ16" s="1"/>
      <c r="QR16" s="1"/>
      <c r="QS16" s="1"/>
      <c r="QT16" s="1"/>
      <c r="QU16" s="1"/>
      <c r="QV16" s="1"/>
      <c r="QW16" s="1"/>
      <c r="QX16" s="1"/>
      <c r="QY16" s="1"/>
      <c r="QZ16" s="1"/>
      <c r="RA16" s="1"/>
      <c r="RB16" s="1"/>
      <c r="RC16" s="1"/>
      <c r="RD16" s="1"/>
      <c r="RE16" s="1"/>
      <c r="RF16" s="1"/>
      <c r="RG16" s="1"/>
      <c r="RH16" s="1"/>
      <c r="RI16" s="1"/>
      <c r="RJ16" s="1"/>
      <c r="RK16" s="1"/>
      <c r="RL16" s="1"/>
      <c r="RM16" s="1"/>
      <c r="RN16" s="1"/>
      <c r="RO16" s="1"/>
      <c r="RP16" s="1"/>
      <c r="RQ16" s="1"/>
      <c r="RR16" s="1"/>
      <c r="RS16" s="1"/>
      <c r="RT16" s="1"/>
      <c r="RU16" s="1"/>
      <c r="RV16" s="1"/>
      <c r="RW16" s="1"/>
      <c r="RX16" s="1"/>
      <c r="RY16" s="1"/>
      <c r="RZ16" s="1"/>
      <c r="SA16" s="1"/>
      <c r="SB16" s="1"/>
      <c r="SC16" s="1"/>
      <c r="SD16" s="1"/>
      <c r="SE16" s="1"/>
      <c r="SF16" s="1"/>
      <c r="SG16" s="1"/>
      <c r="SH16" s="1"/>
      <c r="SI16" s="1"/>
      <c r="SJ16" s="1"/>
      <c r="SK16" s="1"/>
      <c r="SL16" s="1"/>
      <c r="SM16" s="1"/>
      <c r="SN16" s="1"/>
      <c r="SO16" s="1"/>
      <c r="SP16" s="1"/>
      <c r="SQ16" s="1"/>
      <c r="SR16" s="1"/>
      <c r="SS16" s="1"/>
      <c r="ST16" s="1"/>
      <c r="SU16" s="1"/>
      <c r="SV16" s="1"/>
      <c r="SW16" s="1"/>
      <c r="SX16" s="1"/>
      <c r="SY16" s="1"/>
      <c r="SZ16" s="1"/>
      <c r="TA16" s="1"/>
      <c r="TB16" s="1"/>
      <c r="TC16" s="1"/>
      <c r="TD16" s="1"/>
      <c r="TE16" s="1"/>
      <c r="TF16" s="1"/>
      <c r="TG16" s="1"/>
      <c r="TH16" s="1"/>
      <c r="TI16" s="1"/>
      <c r="TJ16" s="1"/>
      <c r="TK16" s="1"/>
      <c r="TL16" s="1"/>
      <c r="TM16" s="1"/>
      <c r="TN16" s="1"/>
      <c r="TO16" s="1"/>
      <c r="TP16" s="1"/>
      <c r="TQ16" s="1"/>
      <c r="TR16" s="1"/>
      <c r="TS16" s="1"/>
      <c r="TT16" s="1"/>
      <c r="TU16" s="1"/>
      <c r="TV16" s="1"/>
      <c r="TW16" s="1"/>
      <c r="TX16" s="1"/>
      <c r="TY16" s="1"/>
      <c r="TZ16" s="1"/>
      <c r="UA16" s="1"/>
      <c r="UB16" s="1"/>
      <c r="UC16" s="1"/>
      <c r="UD16" s="1"/>
      <c r="UE16" s="1"/>
      <c r="UF16" s="1"/>
      <c r="UG16" s="1"/>
      <c r="UH16" s="1"/>
      <c r="UI16" s="1"/>
      <c r="UJ16" s="1"/>
      <c r="UK16" s="1"/>
      <c r="UL16" s="1"/>
      <c r="UM16" s="1"/>
      <c r="UN16" s="1"/>
      <c r="UO16" s="1"/>
      <c r="UP16" s="1"/>
      <c r="UQ16" s="1"/>
      <c r="UR16" s="1"/>
      <c r="US16" s="1"/>
      <c r="UT16" s="1"/>
      <c r="UU16" s="1"/>
      <c r="UV16" s="1"/>
      <c r="UW16" s="1"/>
      <c r="UX16" s="1"/>
      <c r="UY16" s="1"/>
      <c r="UZ16" s="1"/>
      <c r="VA16" s="1"/>
      <c r="VB16" s="1"/>
      <c r="VC16" s="1"/>
      <c r="VD16" s="1"/>
      <c r="VE16" s="1"/>
      <c r="VF16" s="1"/>
      <c r="VG16" s="1"/>
      <c r="VH16" s="1"/>
      <c r="VI16" s="1"/>
      <c r="VJ16" s="1"/>
      <c r="VK16" s="1"/>
      <c r="VL16" s="1"/>
      <c r="VM16" s="1"/>
      <c r="VN16" s="1"/>
      <c r="VO16" s="1"/>
      <c r="VP16" s="1"/>
      <c r="VQ16" s="1"/>
      <c r="VR16" s="1"/>
      <c r="VS16" s="1"/>
      <c r="VT16" s="1"/>
      <c r="VU16" s="1"/>
      <c r="VV16" s="1"/>
      <c r="VW16" s="1"/>
      <c r="VX16" s="1"/>
      <c r="VY16" s="1"/>
      <c r="VZ16" s="1"/>
      <c r="WA16" s="1"/>
      <c r="WB16" s="1"/>
      <c r="WC16" s="1"/>
      <c r="WD16" s="1"/>
      <c r="WE16" s="1"/>
      <c r="WF16" s="1"/>
      <c r="WG16" s="1"/>
      <c r="WH16" s="1"/>
      <c r="WI16" s="1"/>
      <c r="WJ16" s="1"/>
      <c r="WK16" s="1"/>
      <c r="WL16" s="1"/>
      <c r="WM16" s="1"/>
      <c r="WN16" s="1"/>
      <c r="WO16" s="1"/>
      <c r="WP16" s="1"/>
      <c r="WQ16" s="1"/>
      <c r="WR16" s="1"/>
      <c r="WS16" s="1"/>
      <c r="WT16" s="1"/>
      <c r="WU16" s="1"/>
      <c r="WV16" s="1"/>
      <c r="WW16" s="1"/>
      <c r="WX16" s="1"/>
      <c r="WY16" s="1"/>
      <c r="WZ16" s="1"/>
      <c r="XA16" s="1"/>
      <c r="XB16" s="1"/>
      <c r="XC16" s="1"/>
      <c r="XD16" s="1"/>
      <c r="XE16" s="1"/>
      <c r="XF16" s="1"/>
      <c r="XG16" s="1"/>
      <c r="XH16" s="1"/>
      <c r="XI16" s="1"/>
      <c r="XJ16" s="1"/>
      <c r="XK16" s="1"/>
      <c r="XL16" s="1"/>
      <c r="XM16" s="1"/>
      <c r="XN16" s="1"/>
      <c r="XO16" s="1"/>
      <c r="XP16" s="1"/>
      <c r="XQ16" s="1"/>
      <c r="XR16" s="1"/>
      <c r="XS16" s="1"/>
      <c r="XT16" s="1"/>
      <c r="XU16" s="1"/>
      <c r="XV16" s="1"/>
      <c r="XW16" s="1"/>
      <c r="XX16" s="1"/>
      <c r="XY16" s="1"/>
      <c r="XZ16" s="1"/>
      <c r="YA16" s="1"/>
      <c r="YB16" s="1"/>
      <c r="YC16" s="1"/>
      <c r="YD16" s="1"/>
      <c r="YE16" s="1"/>
      <c r="YF16" s="1"/>
      <c r="YG16" s="1"/>
      <c r="YH16" s="1"/>
      <c r="YI16" s="1"/>
      <c r="YJ16" s="1"/>
      <c r="YK16" s="1"/>
      <c r="YL16" s="1"/>
      <c r="YM16" s="1"/>
      <c r="YN16" s="1"/>
      <c r="YO16" s="1"/>
      <c r="YP16" s="1"/>
      <c r="YQ16" s="1"/>
      <c r="YR16" s="1"/>
      <c r="YS16" s="1"/>
      <c r="YT16" s="1"/>
      <c r="YU16" s="1"/>
      <c r="YV16" s="1"/>
      <c r="YW16" s="1"/>
      <c r="YX16" s="1"/>
      <c r="YY16" s="1"/>
      <c r="YZ16" s="1"/>
      <c r="ZA16" s="1"/>
      <c r="ZB16" s="1"/>
      <c r="ZC16" s="1"/>
      <c r="ZD16" s="1"/>
      <c r="ZE16" s="1"/>
      <c r="ZF16" s="1"/>
      <c r="ZG16" s="1"/>
      <c r="ZH16" s="1"/>
      <c r="ZI16" s="1"/>
      <c r="ZJ16" s="1"/>
      <c r="ZK16" s="1"/>
      <c r="ZL16" s="1"/>
      <c r="ZM16" s="1"/>
      <c r="ZN16" s="1"/>
      <c r="ZO16" s="1"/>
      <c r="ZP16" s="1"/>
      <c r="ZQ16" s="1"/>
      <c r="ZR16" s="1"/>
      <c r="ZS16" s="1"/>
      <c r="ZT16" s="1"/>
      <c r="ZU16" s="1"/>
      <c r="ZV16" s="1"/>
      <c r="ZW16" s="1"/>
      <c r="ZX16" s="1"/>
      <c r="ZY16" s="1"/>
      <c r="ZZ16" s="1"/>
      <c r="AAA16" s="1"/>
      <c r="AAB16" s="1"/>
      <c r="AAC16" s="1"/>
      <c r="AAD16" s="1"/>
      <c r="AAE16" s="1"/>
      <c r="AAF16" s="1"/>
      <c r="AAG16" s="1"/>
      <c r="AAH16" s="1"/>
      <c r="AAI16" s="1"/>
      <c r="AAJ16" s="1"/>
      <c r="AAK16" s="1"/>
      <c r="AAL16" s="1"/>
      <c r="AAM16" s="1"/>
      <c r="AAN16" s="1"/>
      <c r="AAO16" s="1"/>
      <c r="AAP16" s="1"/>
      <c r="AAQ16" s="1"/>
      <c r="AAR16" s="1"/>
      <c r="AAS16" s="1"/>
      <c r="AAT16" s="1"/>
      <c r="AAU16" s="1"/>
      <c r="AAV16" s="1"/>
      <c r="AAW16" s="1"/>
      <c r="AAX16" s="1"/>
      <c r="AAY16" s="1"/>
      <c r="AAZ16" s="1"/>
      <c r="ABA16" s="1"/>
      <c r="ABB16" s="1"/>
      <c r="ABC16" s="1"/>
      <c r="ABD16" s="1"/>
      <c r="ABE16" s="1"/>
      <c r="ABF16" s="1"/>
      <c r="ABG16" s="1"/>
      <c r="ABH16" s="1"/>
      <c r="ABI16" s="1"/>
      <c r="ABJ16" s="1"/>
      <c r="ABK16" s="1"/>
      <c r="ABL16" s="1"/>
      <c r="ABM16" s="1"/>
      <c r="ABN16" s="1"/>
      <c r="ABO16" s="1"/>
      <c r="ABP16" s="1"/>
      <c r="ABQ16" s="1"/>
      <c r="ABR16" s="1"/>
      <c r="ABS16" s="1"/>
      <c r="ABT16" s="1"/>
      <c r="ABU16" s="1"/>
      <c r="ABV16" s="1"/>
      <c r="ABW16" s="1"/>
      <c r="ABX16" s="1"/>
      <c r="ABY16" s="1"/>
      <c r="ABZ16" s="1"/>
      <c r="ACA16" s="1"/>
      <c r="ACB16" s="1"/>
      <c r="ACC16" s="1"/>
      <c r="ACD16" s="1"/>
      <c r="ACE16" s="1"/>
      <c r="ACF16" s="1"/>
      <c r="ACG16" s="1"/>
      <c r="ACH16" s="1"/>
      <c r="ACI16" s="1"/>
      <c r="ACJ16" s="1"/>
      <c r="ACK16" s="1"/>
      <c r="ACL16" s="1"/>
      <c r="ACM16" s="1"/>
      <c r="ACN16" s="1"/>
      <c r="ACO16" s="1"/>
      <c r="ACP16" s="1"/>
      <c r="ACQ16" s="1"/>
      <c r="ACR16" s="1"/>
      <c r="ACS16" s="1"/>
      <c r="ACT16" s="1"/>
      <c r="ACU16" s="1"/>
      <c r="ACV16" s="1"/>
      <c r="ACW16" s="1"/>
      <c r="ACX16" s="1"/>
      <c r="ACY16" s="1"/>
      <c r="ACZ16" s="1"/>
      <c r="ADA16" s="1"/>
      <c r="ADB16" s="1"/>
      <c r="ADC16" s="1"/>
      <c r="ADD16" s="1"/>
      <c r="ADE16" s="1"/>
      <c r="ADF16" s="1"/>
      <c r="ADG16" s="1"/>
      <c r="ADH16" s="1"/>
      <c r="ADI16" s="1"/>
      <c r="ADJ16" s="1"/>
      <c r="ADK16" s="1"/>
      <c r="ADL16" s="1"/>
      <c r="ADM16" s="1"/>
      <c r="ADN16" s="1"/>
      <c r="ADO16" s="1"/>
      <c r="ADP16" s="1"/>
      <c r="ADQ16" s="1"/>
      <c r="ADR16" s="1"/>
      <c r="ADS16" s="1"/>
      <c r="ADT16" s="1"/>
      <c r="ADU16" s="1"/>
      <c r="ADV16" s="1"/>
      <c r="ADW16" s="1"/>
      <c r="ADX16" s="1"/>
      <c r="ADY16" s="1"/>
      <c r="ADZ16" s="1"/>
      <c r="AEA16" s="1"/>
      <c r="AEB16" s="1"/>
      <c r="AEC16" s="1"/>
      <c r="AED16" s="1"/>
      <c r="AEE16" s="1"/>
      <c r="AEF16" s="1"/>
      <c r="AEG16" s="1"/>
      <c r="AEH16" s="1"/>
      <c r="AEI16" s="1"/>
      <c r="AEJ16" s="1"/>
      <c r="AEK16" s="1"/>
      <c r="AEL16" s="1"/>
      <c r="AEM16" s="1"/>
      <c r="AEN16" s="1"/>
      <c r="AEO16" s="1"/>
      <c r="AEP16" s="1"/>
      <c r="AEQ16" s="1"/>
      <c r="AER16" s="1"/>
      <c r="AES16" s="1"/>
      <c r="AET16" s="1"/>
      <c r="AEU16" s="1"/>
      <c r="AEV16" s="1"/>
      <c r="AEW16" s="1"/>
      <c r="AEX16" s="1"/>
      <c r="AEY16" s="1"/>
      <c r="AEZ16" s="1"/>
      <c r="AFA16" s="1"/>
      <c r="AFB16" s="1"/>
      <c r="AFC16" s="1"/>
      <c r="AFD16" s="1"/>
      <c r="AFE16" s="1"/>
      <c r="AFF16" s="1"/>
      <c r="AFG16" s="1"/>
      <c r="AFH16" s="1"/>
      <c r="AFI16" s="1"/>
      <c r="AFJ16" s="1"/>
      <c r="AFK16" s="1"/>
      <c r="AFL16" s="1"/>
      <c r="AFM16" s="1"/>
      <c r="AFN16" s="1"/>
      <c r="AFO16" s="1"/>
      <c r="AFP16" s="1"/>
      <c r="AFQ16" s="1"/>
      <c r="AFR16" s="1"/>
      <c r="AFS16" s="1"/>
      <c r="AFT16" s="1"/>
      <c r="AFU16" s="1"/>
      <c r="AFV16" s="1"/>
      <c r="AFW16" s="1"/>
      <c r="AFX16" s="1"/>
      <c r="AFY16" s="1"/>
      <c r="AFZ16" s="1"/>
      <c r="AGA16" s="1"/>
      <c r="AGB16" s="1"/>
      <c r="AGC16" s="1"/>
      <c r="AGD16" s="1"/>
      <c r="AGE16" s="1"/>
      <c r="AGF16" s="1"/>
      <c r="AGG16" s="1"/>
      <c r="AGH16" s="1"/>
      <c r="AGI16" s="1"/>
      <c r="AGJ16" s="1"/>
      <c r="AGK16" s="1"/>
      <c r="AGL16" s="1"/>
      <c r="AGM16" s="1"/>
      <c r="AGN16" s="1"/>
      <c r="AGO16" s="1"/>
      <c r="AGP16" s="1"/>
      <c r="AGQ16" s="1"/>
      <c r="AGR16" s="1"/>
      <c r="AGS16" s="1"/>
      <c r="AGT16" s="1"/>
      <c r="AGU16" s="1"/>
      <c r="AGV16" s="1"/>
      <c r="AGW16" s="1"/>
      <c r="AGX16" s="1"/>
      <c r="AGY16" s="1"/>
      <c r="AGZ16" s="1"/>
      <c r="AHA16" s="1"/>
      <c r="AHB16" s="1"/>
      <c r="AHC16" s="1"/>
      <c r="AHD16" s="1"/>
      <c r="AHE16" s="1"/>
      <c r="AHF16" s="1"/>
      <c r="AHG16" s="1"/>
      <c r="AHH16" s="1"/>
      <c r="AHI16" s="1"/>
      <c r="AHJ16" s="1"/>
      <c r="AHK16" s="1"/>
      <c r="AHL16" s="1"/>
      <c r="AHM16" s="1"/>
      <c r="AHN16" s="1"/>
      <c r="AHO16" s="1"/>
      <c r="AHP16" s="1"/>
      <c r="AHQ16" s="1"/>
      <c r="AHR16" s="1"/>
      <c r="AHS16" s="1"/>
      <c r="AHT16" s="1"/>
      <c r="AHU16" s="1"/>
      <c r="AHV16" s="1"/>
      <c r="AHW16" s="1"/>
      <c r="AHX16" s="1"/>
      <c r="AHY16" s="1"/>
      <c r="AHZ16" s="1"/>
      <c r="AIA16" s="1"/>
      <c r="AIB16" s="1"/>
      <c r="AIC16" s="1"/>
      <c r="AID16" s="1"/>
      <c r="AIE16" s="1"/>
      <c r="AIF16" s="1"/>
      <c r="AIG16" s="1"/>
      <c r="AIH16" s="1"/>
      <c r="AII16" s="1"/>
      <c r="AIJ16" s="1"/>
      <c r="AIK16" s="1"/>
      <c r="AIL16" s="1"/>
      <c r="AIM16" s="1"/>
      <c r="AIN16" s="1"/>
      <c r="AIO16" s="1"/>
      <c r="AIP16" s="1"/>
      <c r="AIQ16" s="1"/>
      <c r="AIR16" s="1"/>
      <c r="AIS16" s="1"/>
      <c r="AIT16" s="1"/>
      <c r="AIU16" s="1"/>
      <c r="AIV16" s="1"/>
      <c r="AIW16" s="1"/>
      <c r="AIX16" s="1"/>
      <c r="AIY16" s="1"/>
      <c r="AIZ16" s="1"/>
      <c r="AJA16" s="1"/>
      <c r="AJB16" s="1"/>
      <c r="AJC16" s="1"/>
      <c r="AJD16" s="1"/>
      <c r="AJE16" s="1"/>
      <c r="AJF16" s="1"/>
      <c r="AJG16" s="1"/>
      <c r="AJH16" s="1"/>
      <c r="AJI16" s="1"/>
      <c r="AJJ16" s="1"/>
      <c r="AJK16" s="1"/>
      <c r="AJL16" s="1"/>
      <c r="AJM16" s="1"/>
      <c r="AJN16" s="1"/>
      <c r="AJO16" s="1"/>
      <c r="AJP16" s="1"/>
      <c r="AJQ16" s="1"/>
      <c r="AJR16" s="1"/>
      <c r="AJS16" s="1"/>
      <c r="AJT16" s="1"/>
      <c r="AJU16" s="1"/>
      <c r="AJV16" s="1"/>
      <c r="AJW16" s="1"/>
      <c r="AJX16" s="1"/>
      <c r="AJY16" s="1"/>
      <c r="AJZ16" s="1"/>
      <c r="AKA16" s="1"/>
      <c r="AKB16" s="1"/>
      <c r="AKC16" s="1"/>
      <c r="AKD16" s="1"/>
      <c r="AKE16" s="1"/>
      <c r="AKF16" s="1"/>
      <c r="AKG16" s="1"/>
      <c r="AKH16" s="1"/>
      <c r="AKI16" s="1"/>
      <c r="AKJ16" s="1"/>
      <c r="AKK16" s="1"/>
      <c r="AKL16" s="1"/>
    </row>
    <row r="17" spans="1:974" s="130" customFormat="1">
      <c r="A17" s="121"/>
      <c r="C17" s="117" t="s">
        <v>1474</v>
      </c>
      <c r="D17" s="221"/>
      <c r="E17" s="121"/>
      <c r="F17" s="6"/>
      <c r="G17" s="121"/>
      <c r="H17" s="229"/>
      <c r="I17" s="121"/>
      <c r="J17" s="121"/>
      <c r="K17" s="121"/>
      <c r="L17" s="12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  <c r="AJD17" s="1"/>
      <c r="AJE17" s="1"/>
      <c r="AJF17" s="1"/>
      <c r="AJG17" s="1"/>
      <c r="AJH17" s="1"/>
      <c r="AJI17" s="1"/>
      <c r="AJJ17" s="1"/>
      <c r="AJK17" s="1"/>
      <c r="AJL17" s="1"/>
      <c r="AJM17" s="1"/>
      <c r="AJN17" s="1"/>
      <c r="AJO17" s="1"/>
      <c r="AJP17" s="1"/>
      <c r="AJQ17" s="1"/>
      <c r="AJR17" s="1"/>
      <c r="AJS17" s="1"/>
      <c r="AJT17" s="1"/>
      <c r="AJU17" s="1"/>
      <c r="AJV17" s="1"/>
      <c r="AJW17" s="1"/>
      <c r="AJX17" s="1"/>
      <c r="AJY17" s="1"/>
      <c r="AJZ17" s="1"/>
      <c r="AKA17" s="1"/>
      <c r="AKB17" s="1"/>
      <c r="AKC17" s="1"/>
      <c r="AKD17" s="1"/>
      <c r="AKE17" s="1"/>
      <c r="AKF17" s="1"/>
      <c r="AKG17" s="1"/>
      <c r="AKH17" s="1"/>
      <c r="AKI17" s="1"/>
      <c r="AKJ17" s="1"/>
      <c r="AKK17" s="1"/>
      <c r="AKL17" s="1"/>
    </row>
    <row r="18" spans="1:974" s="130" customFormat="1">
      <c r="A18" s="121"/>
      <c r="C18" s="173" t="s">
        <v>1475</v>
      </c>
      <c r="D18" s="191"/>
      <c r="E18" s="121"/>
      <c r="F18" s="6"/>
      <c r="G18" s="121"/>
      <c r="H18" s="229"/>
      <c r="I18" s="121"/>
      <c r="J18" s="121"/>
      <c r="K18" s="121"/>
      <c r="L18" s="12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  <c r="IY18" s="1"/>
      <c r="IZ18" s="1"/>
      <c r="JA18" s="1"/>
      <c r="JB18" s="1"/>
      <c r="JC18" s="1"/>
      <c r="JD18" s="1"/>
      <c r="JE18" s="1"/>
      <c r="JF18" s="1"/>
      <c r="JG18" s="1"/>
      <c r="JH18" s="1"/>
      <c r="JI18" s="1"/>
      <c r="JJ18" s="1"/>
      <c r="JK18" s="1"/>
      <c r="JL18" s="1"/>
      <c r="JM18" s="1"/>
      <c r="JN18" s="1"/>
      <c r="JO18" s="1"/>
      <c r="JP18" s="1"/>
      <c r="JQ18" s="1"/>
      <c r="JR18" s="1"/>
      <c r="JS18" s="1"/>
      <c r="JT18" s="1"/>
      <c r="JU18" s="1"/>
      <c r="JV18" s="1"/>
      <c r="JW18" s="1"/>
      <c r="JX18" s="1"/>
      <c r="JY18" s="1"/>
      <c r="JZ18" s="1"/>
      <c r="KA18" s="1"/>
      <c r="KB18" s="1"/>
      <c r="KC18" s="1"/>
      <c r="KD18" s="1"/>
      <c r="KE18" s="1"/>
      <c r="KF18" s="1"/>
      <c r="KG18" s="1"/>
      <c r="KH18" s="1"/>
      <c r="KI18" s="1"/>
      <c r="KJ18" s="1"/>
      <c r="KK18" s="1"/>
      <c r="KL18" s="1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1"/>
      <c r="LC18" s="1"/>
      <c r="LD18" s="1"/>
      <c r="LE18" s="1"/>
      <c r="LF18" s="1"/>
      <c r="LG18" s="1"/>
      <c r="LH18" s="1"/>
      <c r="LI18" s="1"/>
      <c r="LJ18" s="1"/>
      <c r="LK18" s="1"/>
      <c r="LL18" s="1"/>
      <c r="LM18" s="1"/>
      <c r="LN18" s="1"/>
      <c r="LO18" s="1"/>
      <c r="LP18" s="1"/>
      <c r="LQ18" s="1"/>
      <c r="LR18" s="1"/>
      <c r="LS18" s="1"/>
      <c r="LT18" s="1"/>
      <c r="LU18" s="1"/>
      <c r="LV18" s="1"/>
      <c r="LW18" s="1"/>
      <c r="LX18" s="1"/>
      <c r="LY18" s="1"/>
      <c r="LZ18" s="1"/>
      <c r="MA18" s="1"/>
      <c r="MB18" s="1"/>
      <c r="MC18" s="1"/>
      <c r="MD18" s="1"/>
      <c r="ME18" s="1"/>
      <c r="MF18" s="1"/>
      <c r="MG18" s="1"/>
      <c r="MH18" s="1"/>
      <c r="MI18" s="1"/>
      <c r="MJ18" s="1"/>
      <c r="MK18" s="1"/>
      <c r="ML18" s="1"/>
      <c r="MM18" s="1"/>
      <c r="MN18" s="1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"/>
      <c r="NH18" s="1"/>
      <c r="NI18" s="1"/>
      <c r="NJ18" s="1"/>
      <c r="NK18" s="1"/>
      <c r="NL18" s="1"/>
      <c r="NM18" s="1"/>
      <c r="NN18" s="1"/>
      <c r="NO18" s="1"/>
      <c r="NP18" s="1"/>
      <c r="NQ18" s="1"/>
      <c r="NR18" s="1"/>
      <c r="NS18" s="1"/>
      <c r="NT18" s="1"/>
      <c r="NU18" s="1"/>
      <c r="NV18" s="1"/>
      <c r="NW18" s="1"/>
      <c r="NX18" s="1"/>
      <c r="NY18" s="1"/>
      <c r="NZ18" s="1"/>
      <c r="OA18" s="1"/>
      <c r="OB18" s="1"/>
      <c r="OC18" s="1"/>
      <c r="OD18" s="1"/>
      <c r="OE18" s="1"/>
      <c r="OF18" s="1"/>
      <c r="OG18" s="1"/>
      <c r="OH18" s="1"/>
      <c r="OI18" s="1"/>
      <c r="OJ18" s="1"/>
      <c r="OK18" s="1"/>
      <c r="OL18" s="1"/>
      <c r="OM18" s="1"/>
      <c r="ON18" s="1"/>
      <c r="OO18" s="1"/>
      <c r="OP18" s="1"/>
      <c r="OQ18" s="1"/>
      <c r="OR18" s="1"/>
      <c r="OS18" s="1"/>
      <c r="OT18" s="1"/>
      <c r="OU18" s="1"/>
      <c r="OV18" s="1"/>
      <c r="OW18" s="1"/>
      <c r="OX18" s="1"/>
      <c r="OY18" s="1"/>
      <c r="OZ18" s="1"/>
      <c r="PA18" s="1"/>
      <c r="PB18" s="1"/>
      <c r="PC18" s="1"/>
      <c r="PD18" s="1"/>
      <c r="PE18" s="1"/>
      <c r="PF18" s="1"/>
      <c r="PG18" s="1"/>
      <c r="PH18" s="1"/>
      <c r="PI18" s="1"/>
      <c r="PJ18" s="1"/>
      <c r="PK18" s="1"/>
      <c r="PL18" s="1"/>
      <c r="PM18" s="1"/>
      <c r="PN18" s="1"/>
      <c r="PO18" s="1"/>
      <c r="PP18" s="1"/>
      <c r="PQ18" s="1"/>
      <c r="PR18" s="1"/>
      <c r="PS18" s="1"/>
      <c r="PT18" s="1"/>
      <c r="PU18" s="1"/>
      <c r="PV18" s="1"/>
      <c r="PW18" s="1"/>
      <c r="PX18" s="1"/>
      <c r="PY18" s="1"/>
      <c r="PZ18" s="1"/>
      <c r="QA18" s="1"/>
      <c r="QB18" s="1"/>
      <c r="QC18" s="1"/>
      <c r="QD18" s="1"/>
      <c r="QE18" s="1"/>
      <c r="QF18" s="1"/>
      <c r="QG18" s="1"/>
      <c r="QH18" s="1"/>
      <c r="QI18" s="1"/>
      <c r="QJ18" s="1"/>
      <c r="QK18" s="1"/>
      <c r="QL18" s="1"/>
      <c r="QM18" s="1"/>
      <c r="QN18" s="1"/>
      <c r="QO18" s="1"/>
      <c r="QP18" s="1"/>
      <c r="QQ18" s="1"/>
      <c r="QR18" s="1"/>
      <c r="QS18" s="1"/>
      <c r="QT18" s="1"/>
      <c r="QU18" s="1"/>
      <c r="QV18" s="1"/>
      <c r="QW18" s="1"/>
      <c r="QX18" s="1"/>
      <c r="QY18" s="1"/>
      <c r="QZ18" s="1"/>
      <c r="RA18" s="1"/>
      <c r="RB18" s="1"/>
      <c r="RC18" s="1"/>
      <c r="RD18" s="1"/>
      <c r="RE18" s="1"/>
      <c r="RF18" s="1"/>
      <c r="RG18" s="1"/>
      <c r="RH18" s="1"/>
      <c r="RI18" s="1"/>
      <c r="RJ18" s="1"/>
      <c r="RK18" s="1"/>
      <c r="RL18" s="1"/>
      <c r="RM18" s="1"/>
      <c r="RN18" s="1"/>
      <c r="RO18" s="1"/>
      <c r="RP18" s="1"/>
      <c r="RQ18" s="1"/>
      <c r="RR18" s="1"/>
      <c r="RS18" s="1"/>
      <c r="RT18" s="1"/>
      <c r="RU18" s="1"/>
      <c r="RV18" s="1"/>
      <c r="RW18" s="1"/>
      <c r="RX18" s="1"/>
      <c r="RY18" s="1"/>
      <c r="RZ18" s="1"/>
      <c r="SA18" s="1"/>
      <c r="SB18" s="1"/>
      <c r="SC18" s="1"/>
      <c r="SD18" s="1"/>
      <c r="SE18" s="1"/>
      <c r="SF18" s="1"/>
      <c r="SG18" s="1"/>
      <c r="SH18" s="1"/>
      <c r="SI18" s="1"/>
      <c r="SJ18" s="1"/>
      <c r="SK18" s="1"/>
      <c r="SL18" s="1"/>
      <c r="SM18" s="1"/>
      <c r="SN18" s="1"/>
      <c r="SO18" s="1"/>
      <c r="SP18" s="1"/>
      <c r="SQ18" s="1"/>
      <c r="SR18" s="1"/>
      <c r="SS18" s="1"/>
      <c r="ST18" s="1"/>
      <c r="SU18" s="1"/>
      <c r="SV18" s="1"/>
      <c r="SW18" s="1"/>
      <c r="SX18" s="1"/>
      <c r="SY18" s="1"/>
      <c r="SZ18" s="1"/>
      <c r="TA18" s="1"/>
      <c r="TB18" s="1"/>
      <c r="TC18" s="1"/>
      <c r="TD18" s="1"/>
      <c r="TE18" s="1"/>
      <c r="TF18" s="1"/>
      <c r="TG18" s="1"/>
      <c r="TH18" s="1"/>
      <c r="TI18" s="1"/>
      <c r="TJ18" s="1"/>
      <c r="TK18" s="1"/>
      <c r="TL18" s="1"/>
      <c r="TM18" s="1"/>
      <c r="TN18" s="1"/>
      <c r="TO18" s="1"/>
      <c r="TP18" s="1"/>
      <c r="TQ18" s="1"/>
      <c r="TR18" s="1"/>
      <c r="TS18" s="1"/>
      <c r="TT18" s="1"/>
      <c r="TU18" s="1"/>
      <c r="TV18" s="1"/>
      <c r="TW18" s="1"/>
      <c r="TX18" s="1"/>
      <c r="TY18" s="1"/>
      <c r="TZ18" s="1"/>
      <c r="UA18" s="1"/>
      <c r="UB18" s="1"/>
      <c r="UC18" s="1"/>
      <c r="UD18" s="1"/>
      <c r="UE18" s="1"/>
      <c r="UF18" s="1"/>
      <c r="UG18" s="1"/>
      <c r="UH18" s="1"/>
      <c r="UI18" s="1"/>
      <c r="UJ18" s="1"/>
      <c r="UK18" s="1"/>
      <c r="UL18" s="1"/>
      <c r="UM18" s="1"/>
      <c r="UN18" s="1"/>
      <c r="UO18" s="1"/>
      <c r="UP18" s="1"/>
      <c r="UQ18" s="1"/>
      <c r="UR18" s="1"/>
      <c r="US18" s="1"/>
      <c r="UT18" s="1"/>
      <c r="UU18" s="1"/>
      <c r="UV18" s="1"/>
      <c r="UW18" s="1"/>
      <c r="UX18" s="1"/>
      <c r="UY18" s="1"/>
      <c r="UZ18" s="1"/>
      <c r="VA18" s="1"/>
      <c r="VB18" s="1"/>
      <c r="VC18" s="1"/>
      <c r="VD18" s="1"/>
      <c r="VE18" s="1"/>
      <c r="VF18" s="1"/>
      <c r="VG18" s="1"/>
      <c r="VH18" s="1"/>
      <c r="VI18" s="1"/>
      <c r="VJ18" s="1"/>
      <c r="VK18" s="1"/>
      <c r="VL18" s="1"/>
      <c r="VM18" s="1"/>
      <c r="VN18" s="1"/>
      <c r="VO18" s="1"/>
      <c r="VP18" s="1"/>
      <c r="VQ18" s="1"/>
      <c r="VR18" s="1"/>
      <c r="VS18" s="1"/>
      <c r="VT18" s="1"/>
      <c r="VU18" s="1"/>
      <c r="VV18" s="1"/>
      <c r="VW18" s="1"/>
      <c r="VX18" s="1"/>
      <c r="VY18" s="1"/>
      <c r="VZ18" s="1"/>
      <c r="WA18" s="1"/>
      <c r="WB18" s="1"/>
      <c r="WC18" s="1"/>
      <c r="WD18" s="1"/>
      <c r="WE18" s="1"/>
      <c r="WF18" s="1"/>
      <c r="WG18" s="1"/>
      <c r="WH18" s="1"/>
      <c r="WI18" s="1"/>
      <c r="WJ18" s="1"/>
      <c r="WK18" s="1"/>
      <c r="WL18" s="1"/>
      <c r="WM18" s="1"/>
      <c r="WN18" s="1"/>
      <c r="WO18" s="1"/>
      <c r="WP18" s="1"/>
      <c r="WQ18" s="1"/>
      <c r="WR18" s="1"/>
      <c r="WS18" s="1"/>
      <c r="WT18" s="1"/>
      <c r="WU18" s="1"/>
      <c r="WV18" s="1"/>
      <c r="WW18" s="1"/>
      <c r="WX18" s="1"/>
      <c r="WY18" s="1"/>
      <c r="WZ18" s="1"/>
      <c r="XA18" s="1"/>
      <c r="XB18" s="1"/>
      <c r="XC18" s="1"/>
      <c r="XD18" s="1"/>
      <c r="XE18" s="1"/>
      <c r="XF18" s="1"/>
      <c r="XG18" s="1"/>
      <c r="XH18" s="1"/>
      <c r="XI18" s="1"/>
      <c r="XJ18" s="1"/>
      <c r="XK18" s="1"/>
      <c r="XL18" s="1"/>
      <c r="XM18" s="1"/>
      <c r="XN18" s="1"/>
      <c r="XO18" s="1"/>
      <c r="XP18" s="1"/>
      <c r="XQ18" s="1"/>
      <c r="XR18" s="1"/>
      <c r="XS18" s="1"/>
      <c r="XT18" s="1"/>
      <c r="XU18" s="1"/>
      <c r="XV18" s="1"/>
      <c r="XW18" s="1"/>
      <c r="XX18" s="1"/>
      <c r="XY18" s="1"/>
      <c r="XZ18" s="1"/>
      <c r="YA18" s="1"/>
      <c r="YB18" s="1"/>
      <c r="YC18" s="1"/>
      <c r="YD18" s="1"/>
      <c r="YE18" s="1"/>
      <c r="YF18" s="1"/>
      <c r="YG18" s="1"/>
      <c r="YH18" s="1"/>
      <c r="YI18" s="1"/>
      <c r="YJ18" s="1"/>
      <c r="YK18" s="1"/>
      <c r="YL18" s="1"/>
      <c r="YM18" s="1"/>
      <c r="YN18" s="1"/>
      <c r="YO18" s="1"/>
      <c r="YP18" s="1"/>
      <c r="YQ18" s="1"/>
      <c r="YR18" s="1"/>
      <c r="YS18" s="1"/>
      <c r="YT18" s="1"/>
      <c r="YU18" s="1"/>
      <c r="YV18" s="1"/>
      <c r="YW18" s="1"/>
      <c r="YX18" s="1"/>
      <c r="YY18" s="1"/>
      <c r="YZ18" s="1"/>
      <c r="ZA18" s="1"/>
      <c r="ZB18" s="1"/>
      <c r="ZC18" s="1"/>
      <c r="ZD18" s="1"/>
      <c r="ZE18" s="1"/>
      <c r="ZF18" s="1"/>
      <c r="ZG18" s="1"/>
      <c r="ZH18" s="1"/>
      <c r="ZI18" s="1"/>
      <c r="ZJ18" s="1"/>
      <c r="ZK18" s="1"/>
      <c r="ZL18" s="1"/>
      <c r="ZM18" s="1"/>
      <c r="ZN18" s="1"/>
      <c r="ZO18" s="1"/>
      <c r="ZP18" s="1"/>
      <c r="ZQ18" s="1"/>
      <c r="ZR18" s="1"/>
      <c r="ZS18" s="1"/>
      <c r="ZT18" s="1"/>
      <c r="ZU18" s="1"/>
      <c r="ZV18" s="1"/>
      <c r="ZW18" s="1"/>
      <c r="ZX18" s="1"/>
      <c r="ZY18" s="1"/>
      <c r="ZZ18" s="1"/>
      <c r="AAA18" s="1"/>
      <c r="AAB18" s="1"/>
      <c r="AAC18" s="1"/>
      <c r="AAD18" s="1"/>
      <c r="AAE18" s="1"/>
      <c r="AAF18" s="1"/>
      <c r="AAG18" s="1"/>
      <c r="AAH18" s="1"/>
      <c r="AAI18" s="1"/>
      <c r="AAJ18" s="1"/>
      <c r="AAK18" s="1"/>
      <c r="AAL18" s="1"/>
      <c r="AAM18" s="1"/>
      <c r="AAN18" s="1"/>
      <c r="AAO18" s="1"/>
      <c r="AAP18" s="1"/>
      <c r="AAQ18" s="1"/>
      <c r="AAR18" s="1"/>
      <c r="AAS18" s="1"/>
      <c r="AAT18" s="1"/>
      <c r="AAU18" s="1"/>
      <c r="AAV18" s="1"/>
      <c r="AAW18" s="1"/>
      <c r="AAX18" s="1"/>
      <c r="AAY18" s="1"/>
      <c r="AAZ18" s="1"/>
      <c r="ABA18" s="1"/>
      <c r="ABB18" s="1"/>
      <c r="ABC18" s="1"/>
      <c r="ABD18" s="1"/>
      <c r="ABE18" s="1"/>
      <c r="ABF18" s="1"/>
      <c r="ABG18" s="1"/>
      <c r="ABH18" s="1"/>
      <c r="ABI18" s="1"/>
      <c r="ABJ18" s="1"/>
      <c r="ABK18" s="1"/>
      <c r="ABL18" s="1"/>
      <c r="ABM18" s="1"/>
      <c r="ABN18" s="1"/>
      <c r="ABO18" s="1"/>
      <c r="ABP18" s="1"/>
      <c r="ABQ18" s="1"/>
      <c r="ABR18" s="1"/>
      <c r="ABS18" s="1"/>
      <c r="ABT18" s="1"/>
      <c r="ABU18" s="1"/>
      <c r="ABV18" s="1"/>
      <c r="ABW18" s="1"/>
      <c r="ABX18" s="1"/>
      <c r="ABY18" s="1"/>
      <c r="ABZ18" s="1"/>
      <c r="ACA18" s="1"/>
      <c r="ACB18" s="1"/>
      <c r="ACC18" s="1"/>
      <c r="ACD18" s="1"/>
      <c r="ACE18" s="1"/>
      <c r="ACF18" s="1"/>
      <c r="ACG18" s="1"/>
      <c r="ACH18" s="1"/>
      <c r="ACI18" s="1"/>
      <c r="ACJ18" s="1"/>
      <c r="ACK18" s="1"/>
      <c r="ACL18" s="1"/>
      <c r="ACM18" s="1"/>
      <c r="ACN18" s="1"/>
      <c r="ACO18" s="1"/>
      <c r="ACP18" s="1"/>
      <c r="ACQ18" s="1"/>
      <c r="ACR18" s="1"/>
      <c r="ACS18" s="1"/>
      <c r="ACT18" s="1"/>
      <c r="ACU18" s="1"/>
      <c r="ACV18" s="1"/>
      <c r="ACW18" s="1"/>
      <c r="ACX18" s="1"/>
      <c r="ACY18" s="1"/>
      <c r="ACZ18" s="1"/>
      <c r="ADA18" s="1"/>
      <c r="ADB18" s="1"/>
      <c r="ADC18" s="1"/>
      <c r="ADD18" s="1"/>
      <c r="ADE18" s="1"/>
      <c r="ADF18" s="1"/>
      <c r="ADG18" s="1"/>
      <c r="ADH18" s="1"/>
      <c r="ADI18" s="1"/>
      <c r="ADJ18" s="1"/>
      <c r="ADK18" s="1"/>
      <c r="ADL18" s="1"/>
      <c r="ADM18" s="1"/>
      <c r="ADN18" s="1"/>
      <c r="ADO18" s="1"/>
      <c r="ADP18" s="1"/>
      <c r="ADQ18" s="1"/>
      <c r="ADR18" s="1"/>
      <c r="ADS18" s="1"/>
      <c r="ADT18" s="1"/>
      <c r="ADU18" s="1"/>
      <c r="ADV18" s="1"/>
      <c r="ADW18" s="1"/>
      <c r="ADX18" s="1"/>
      <c r="ADY18" s="1"/>
      <c r="ADZ18" s="1"/>
      <c r="AEA18" s="1"/>
      <c r="AEB18" s="1"/>
      <c r="AEC18" s="1"/>
      <c r="AED18" s="1"/>
      <c r="AEE18" s="1"/>
      <c r="AEF18" s="1"/>
      <c r="AEG18" s="1"/>
      <c r="AEH18" s="1"/>
      <c r="AEI18" s="1"/>
      <c r="AEJ18" s="1"/>
      <c r="AEK18" s="1"/>
      <c r="AEL18" s="1"/>
      <c r="AEM18" s="1"/>
      <c r="AEN18" s="1"/>
      <c r="AEO18" s="1"/>
      <c r="AEP18" s="1"/>
      <c r="AEQ18" s="1"/>
      <c r="AER18" s="1"/>
      <c r="AES18" s="1"/>
      <c r="AET18" s="1"/>
      <c r="AEU18" s="1"/>
      <c r="AEV18" s="1"/>
      <c r="AEW18" s="1"/>
      <c r="AEX18" s="1"/>
      <c r="AEY18" s="1"/>
      <c r="AEZ18" s="1"/>
      <c r="AFA18" s="1"/>
      <c r="AFB18" s="1"/>
      <c r="AFC18" s="1"/>
      <c r="AFD18" s="1"/>
      <c r="AFE18" s="1"/>
      <c r="AFF18" s="1"/>
      <c r="AFG18" s="1"/>
      <c r="AFH18" s="1"/>
      <c r="AFI18" s="1"/>
      <c r="AFJ18" s="1"/>
      <c r="AFK18" s="1"/>
      <c r="AFL18" s="1"/>
      <c r="AFM18" s="1"/>
      <c r="AFN18" s="1"/>
      <c r="AFO18" s="1"/>
      <c r="AFP18" s="1"/>
      <c r="AFQ18" s="1"/>
      <c r="AFR18" s="1"/>
      <c r="AFS18" s="1"/>
      <c r="AFT18" s="1"/>
      <c r="AFU18" s="1"/>
      <c r="AFV18" s="1"/>
      <c r="AFW18" s="1"/>
      <c r="AFX18" s="1"/>
      <c r="AFY18" s="1"/>
      <c r="AFZ18" s="1"/>
      <c r="AGA18" s="1"/>
      <c r="AGB18" s="1"/>
      <c r="AGC18" s="1"/>
      <c r="AGD18" s="1"/>
      <c r="AGE18" s="1"/>
      <c r="AGF18" s="1"/>
      <c r="AGG18" s="1"/>
      <c r="AGH18" s="1"/>
      <c r="AGI18" s="1"/>
      <c r="AGJ18" s="1"/>
      <c r="AGK18" s="1"/>
      <c r="AGL18" s="1"/>
      <c r="AGM18" s="1"/>
      <c r="AGN18" s="1"/>
      <c r="AGO18" s="1"/>
      <c r="AGP18" s="1"/>
      <c r="AGQ18" s="1"/>
      <c r="AGR18" s="1"/>
      <c r="AGS18" s="1"/>
      <c r="AGT18" s="1"/>
      <c r="AGU18" s="1"/>
      <c r="AGV18" s="1"/>
      <c r="AGW18" s="1"/>
      <c r="AGX18" s="1"/>
      <c r="AGY18" s="1"/>
      <c r="AGZ18" s="1"/>
      <c r="AHA18" s="1"/>
      <c r="AHB18" s="1"/>
      <c r="AHC18" s="1"/>
      <c r="AHD18" s="1"/>
      <c r="AHE18" s="1"/>
      <c r="AHF18" s="1"/>
      <c r="AHG18" s="1"/>
      <c r="AHH18" s="1"/>
      <c r="AHI18" s="1"/>
      <c r="AHJ18" s="1"/>
      <c r="AHK18" s="1"/>
      <c r="AHL18" s="1"/>
      <c r="AHM18" s="1"/>
      <c r="AHN18" s="1"/>
      <c r="AHO18" s="1"/>
      <c r="AHP18" s="1"/>
      <c r="AHQ18" s="1"/>
      <c r="AHR18" s="1"/>
      <c r="AHS18" s="1"/>
      <c r="AHT18" s="1"/>
      <c r="AHU18" s="1"/>
      <c r="AHV18" s="1"/>
      <c r="AHW18" s="1"/>
      <c r="AHX18" s="1"/>
      <c r="AHY18" s="1"/>
      <c r="AHZ18" s="1"/>
      <c r="AIA18" s="1"/>
      <c r="AIB18" s="1"/>
      <c r="AIC18" s="1"/>
      <c r="AID18" s="1"/>
      <c r="AIE18" s="1"/>
      <c r="AIF18" s="1"/>
      <c r="AIG18" s="1"/>
      <c r="AIH18" s="1"/>
      <c r="AII18" s="1"/>
      <c r="AIJ18" s="1"/>
      <c r="AIK18" s="1"/>
      <c r="AIL18" s="1"/>
      <c r="AIM18" s="1"/>
      <c r="AIN18" s="1"/>
      <c r="AIO18" s="1"/>
      <c r="AIP18" s="1"/>
      <c r="AIQ18" s="1"/>
      <c r="AIR18" s="1"/>
      <c r="AIS18" s="1"/>
      <c r="AIT18" s="1"/>
      <c r="AIU18" s="1"/>
      <c r="AIV18" s="1"/>
      <c r="AIW18" s="1"/>
      <c r="AIX18" s="1"/>
      <c r="AIY18" s="1"/>
      <c r="AIZ18" s="1"/>
      <c r="AJA18" s="1"/>
      <c r="AJB18" s="1"/>
      <c r="AJC18" s="1"/>
      <c r="AJD18" s="1"/>
      <c r="AJE18" s="1"/>
      <c r="AJF18" s="1"/>
      <c r="AJG18" s="1"/>
      <c r="AJH18" s="1"/>
      <c r="AJI18" s="1"/>
      <c r="AJJ18" s="1"/>
      <c r="AJK18" s="1"/>
      <c r="AJL18" s="1"/>
      <c r="AJM18" s="1"/>
      <c r="AJN18" s="1"/>
      <c r="AJO18" s="1"/>
      <c r="AJP18" s="1"/>
      <c r="AJQ18" s="1"/>
      <c r="AJR18" s="1"/>
      <c r="AJS18" s="1"/>
      <c r="AJT18" s="1"/>
      <c r="AJU18" s="1"/>
      <c r="AJV18" s="1"/>
      <c r="AJW18" s="1"/>
      <c r="AJX18" s="1"/>
      <c r="AJY18" s="1"/>
      <c r="AJZ18" s="1"/>
      <c r="AKA18" s="1"/>
      <c r="AKB18" s="1"/>
      <c r="AKC18" s="1"/>
      <c r="AKD18" s="1"/>
      <c r="AKE18" s="1"/>
      <c r="AKF18" s="1"/>
      <c r="AKG18" s="1"/>
      <c r="AKH18" s="1"/>
      <c r="AKI18" s="1"/>
      <c r="AKJ18" s="1"/>
      <c r="AKK18" s="1"/>
      <c r="AKL18" s="1"/>
    </row>
    <row r="19" spans="1:974" s="130" customFormat="1" ht="28.9" customHeight="1">
      <c r="A19" s="121"/>
      <c r="C19" s="173"/>
      <c r="D19" s="191"/>
      <c r="E19" s="121"/>
      <c r="F19" s="6"/>
      <c r="G19" s="121"/>
      <c r="H19" s="229"/>
      <c r="I19" s="121"/>
      <c r="J19" s="121"/>
      <c r="K19" s="121"/>
      <c r="L19" s="12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  <c r="IX19" s="1"/>
      <c r="IY19" s="1"/>
      <c r="IZ19" s="1"/>
      <c r="JA19" s="1"/>
      <c r="JB19" s="1"/>
      <c r="JC19" s="1"/>
      <c r="JD19" s="1"/>
      <c r="JE19" s="1"/>
      <c r="JF19" s="1"/>
      <c r="JG19" s="1"/>
      <c r="JH19" s="1"/>
      <c r="JI19" s="1"/>
      <c r="JJ19" s="1"/>
      <c r="JK19" s="1"/>
      <c r="JL19" s="1"/>
      <c r="JM19" s="1"/>
      <c r="JN19" s="1"/>
      <c r="JO19" s="1"/>
      <c r="JP19" s="1"/>
      <c r="JQ19" s="1"/>
      <c r="JR19" s="1"/>
      <c r="JS19" s="1"/>
      <c r="JT19" s="1"/>
      <c r="JU19" s="1"/>
      <c r="JV19" s="1"/>
      <c r="JW19" s="1"/>
      <c r="JX19" s="1"/>
      <c r="JY19" s="1"/>
      <c r="JZ19" s="1"/>
      <c r="KA19" s="1"/>
      <c r="KB19" s="1"/>
      <c r="KC19" s="1"/>
      <c r="KD19" s="1"/>
      <c r="KE19" s="1"/>
      <c r="KF19" s="1"/>
      <c r="KG19" s="1"/>
      <c r="KH19" s="1"/>
      <c r="KI19" s="1"/>
      <c r="KJ19" s="1"/>
      <c r="KK19" s="1"/>
      <c r="KL19" s="1"/>
      <c r="KM19" s="1"/>
      <c r="KN19" s="1"/>
      <c r="KO19" s="1"/>
      <c r="KP19" s="1"/>
      <c r="KQ19" s="1"/>
      <c r="KR19" s="1"/>
      <c r="KS19" s="1"/>
      <c r="KT19" s="1"/>
      <c r="KU19" s="1"/>
      <c r="KV19" s="1"/>
      <c r="KW19" s="1"/>
      <c r="KX19" s="1"/>
      <c r="KY19" s="1"/>
      <c r="KZ19" s="1"/>
      <c r="LA19" s="1"/>
      <c r="LB19" s="1"/>
      <c r="LC19" s="1"/>
      <c r="LD19" s="1"/>
      <c r="LE19" s="1"/>
      <c r="LF19" s="1"/>
      <c r="LG19" s="1"/>
      <c r="LH19" s="1"/>
      <c r="LI19" s="1"/>
      <c r="LJ19" s="1"/>
      <c r="LK19" s="1"/>
      <c r="LL19" s="1"/>
      <c r="LM19" s="1"/>
      <c r="LN19" s="1"/>
      <c r="LO19" s="1"/>
      <c r="LP19" s="1"/>
      <c r="LQ19" s="1"/>
      <c r="LR19" s="1"/>
      <c r="LS19" s="1"/>
      <c r="LT19" s="1"/>
      <c r="LU19" s="1"/>
      <c r="LV19" s="1"/>
      <c r="LW19" s="1"/>
      <c r="LX19" s="1"/>
      <c r="LY19" s="1"/>
      <c r="LZ19" s="1"/>
      <c r="MA19" s="1"/>
      <c r="MB19" s="1"/>
      <c r="MC19" s="1"/>
      <c r="MD19" s="1"/>
      <c r="ME19" s="1"/>
      <c r="MF19" s="1"/>
      <c r="MG19" s="1"/>
      <c r="MH19" s="1"/>
      <c r="MI19" s="1"/>
      <c r="MJ19" s="1"/>
      <c r="MK19" s="1"/>
      <c r="ML19" s="1"/>
      <c r="MM19" s="1"/>
      <c r="MN19" s="1"/>
      <c r="MO19" s="1"/>
      <c r="MP19" s="1"/>
      <c r="MQ19" s="1"/>
      <c r="MR19" s="1"/>
      <c r="MS19" s="1"/>
      <c r="MT19" s="1"/>
      <c r="MU19" s="1"/>
      <c r="MV19" s="1"/>
      <c r="MW19" s="1"/>
      <c r="MX19" s="1"/>
      <c r="MY19" s="1"/>
      <c r="MZ19" s="1"/>
      <c r="NA19" s="1"/>
      <c r="NB19" s="1"/>
      <c r="NC19" s="1"/>
      <c r="ND19" s="1"/>
      <c r="NE19" s="1"/>
      <c r="NF19" s="1"/>
      <c r="NG19" s="1"/>
      <c r="NH19" s="1"/>
      <c r="NI19" s="1"/>
      <c r="NJ19" s="1"/>
      <c r="NK19" s="1"/>
      <c r="NL19" s="1"/>
      <c r="NM19" s="1"/>
      <c r="NN19" s="1"/>
      <c r="NO19" s="1"/>
      <c r="NP19" s="1"/>
      <c r="NQ19" s="1"/>
      <c r="NR19" s="1"/>
      <c r="NS19" s="1"/>
      <c r="NT19" s="1"/>
      <c r="NU19" s="1"/>
      <c r="NV19" s="1"/>
      <c r="NW19" s="1"/>
      <c r="NX19" s="1"/>
      <c r="NY19" s="1"/>
      <c r="NZ19" s="1"/>
      <c r="OA19" s="1"/>
      <c r="OB19" s="1"/>
      <c r="OC19" s="1"/>
      <c r="OD19" s="1"/>
      <c r="OE19" s="1"/>
      <c r="OF19" s="1"/>
      <c r="OG19" s="1"/>
      <c r="OH19" s="1"/>
      <c r="OI19" s="1"/>
      <c r="OJ19" s="1"/>
      <c r="OK19" s="1"/>
      <c r="OL19" s="1"/>
      <c r="OM19" s="1"/>
      <c r="ON19" s="1"/>
      <c r="OO19" s="1"/>
      <c r="OP19" s="1"/>
      <c r="OQ19" s="1"/>
      <c r="OR19" s="1"/>
      <c r="OS19" s="1"/>
      <c r="OT19" s="1"/>
      <c r="OU19" s="1"/>
      <c r="OV19" s="1"/>
      <c r="OW19" s="1"/>
      <c r="OX19" s="1"/>
      <c r="OY19" s="1"/>
      <c r="OZ19" s="1"/>
      <c r="PA19" s="1"/>
      <c r="PB19" s="1"/>
      <c r="PC19" s="1"/>
      <c r="PD19" s="1"/>
      <c r="PE19" s="1"/>
      <c r="PF19" s="1"/>
      <c r="PG19" s="1"/>
      <c r="PH19" s="1"/>
      <c r="PI19" s="1"/>
      <c r="PJ19" s="1"/>
      <c r="PK19" s="1"/>
      <c r="PL19" s="1"/>
      <c r="PM19" s="1"/>
      <c r="PN19" s="1"/>
      <c r="PO19" s="1"/>
      <c r="PP19" s="1"/>
      <c r="PQ19" s="1"/>
      <c r="PR19" s="1"/>
      <c r="PS19" s="1"/>
      <c r="PT19" s="1"/>
      <c r="PU19" s="1"/>
      <c r="PV19" s="1"/>
      <c r="PW19" s="1"/>
      <c r="PX19" s="1"/>
      <c r="PY19" s="1"/>
      <c r="PZ19" s="1"/>
      <c r="QA19" s="1"/>
      <c r="QB19" s="1"/>
      <c r="QC19" s="1"/>
      <c r="QD19" s="1"/>
      <c r="QE19" s="1"/>
      <c r="QF19" s="1"/>
      <c r="QG19" s="1"/>
      <c r="QH19" s="1"/>
      <c r="QI19" s="1"/>
      <c r="QJ19" s="1"/>
      <c r="QK19" s="1"/>
      <c r="QL19" s="1"/>
      <c r="QM19" s="1"/>
      <c r="QN19" s="1"/>
      <c r="QO19" s="1"/>
      <c r="QP19" s="1"/>
      <c r="QQ19" s="1"/>
      <c r="QR19" s="1"/>
      <c r="QS19" s="1"/>
      <c r="QT19" s="1"/>
      <c r="QU19" s="1"/>
      <c r="QV19" s="1"/>
      <c r="QW19" s="1"/>
      <c r="QX19" s="1"/>
      <c r="QY19" s="1"/>
      <c r="QZ19" s="1"/>
      <c r="RA19" s="1"/>
      <c r="RB19" s="1"/>
      <c r="RC19" s="1"/>
      <c r="RD19" s="1"/>
      <c r="RE19" s="1"/>
      <c r="RF19" s="1"/>
      <c r="RG19" s="1"/>
      <c r="RH19" s="1"/>
      <c r="RI19" s="1"/>
      <c r="RJ19" s="1"/>
      <c r="RK19" s="1"/>
      <c r="RL19" s="1"/>
      <c r="RM19" s="1"/>
      <c r="RN19" s="1"/>
      <c r="RO19" s="1"/>
      <c r="RP19" s="1"/>
      <c r="RQ19" s="1"/>
      <c r="RR19" s="1"/>
      <c r="RS19" s="1"/>
      <c r="RT19" s="1"/>
      <c r="RU19" s="1"/>
      <c r="RV19" s="1"/>
      <c r="RW19" s="1"/>
      <c r="RX19" s="1"/>
      <c r="RY19" s="1"/>
      <c r="RZ19" s="1"/>
      <c r="SA19" s="1"/>
      <c r="SB19" s="1"/>
      <c r="SC19" s="1"/>
      <c r="SD19" s="1"/>
      <c r="SE19" s="1"/>
      <c r="SF19" s="1"/>
      <c r="SG19" s="1"/>
      <c r="SH19" s="1"/>
      <c r="SI19" s="1"/>
      <c r="SJ19" s="1"/>
      <c r="SK19" s="1"/>
      <c r="SL19" s="1"/>
      <c r="SM19" s="1"/>
      <c r="SN19" s="1"/>
      <c r="SO19" s="1"/>
      <c r="SP19" s="1"/>
      <c r="SQ19" s="1"/>
      <c r="SR19" s="1"/>
      <c r="SS19" s="1"/>
      <c r="ST19" s="1"/>
      <c r="SU19" s="1"/>
      <c r="SV19" s="1"/>
      <c r="SW19" s="1"/>
      <c r="SX19" s="1"/>
      <c r="SY19" s="1"/>
      <c r="SZ19" s="1"/>
      <c r="TA19" s="1"/>
      <c r="TB19" s="1"/>
      <c r="TC19" s="1"/>
      <c r="TD19" s="1"/>
      <c r="TE19" s="1"/>
      <c r="TF19" s="1"/>
      <c r="TG19" s="1"/>
      <c r="TH19" s="1"/>
      <c r="TI19" s="1"/>
      <c r="TJ19" s="1"/>
      <c r="TK19" s="1"/>
      <c r="TL19" s="1"/>
      <c r="TM19" s="1"/>
      <c r="TN19" s="1"/>
      <c r="TO19" s="1"/>
      <c r="TP19" s="1"/>
      <c r="TQ19" s="1"/>
      <c r="TR19" s="1"/>
      <c r="TS19" s="1"/>
      <c r="TT19" s="1"/>
      <c r="TU19" s="1"/>
      <c r="TV19" s="1"/>
      <c r="TW19" s="1"/>
      <c r="TX19" s="1"/>
      <c r="TY19" s="1"/>
      <c r="TZ19" s="1"/>
      <c r="UA19" s="1"/>
      <c r="UB19" s="1"/>
      <c r="UC19" s="1"/>
      <c r="UD19" s="1"/>
      <c r="UE19" s="1"/>
      <c r="UF19" s="1"/>
      <c r="UG19" s="1"/>
      <c r="UH19" s="1"/>
      <c r="UI19" s="1"/>
      <c r="UJ19" s="1"/>
      <c r="UK19" s="1"/>
      <c r="UL19" s="1"/>
      <c r="UM19" s="1"/>
      <c r="UN19" s="1"/>
      <c r="UO19" s="1"/>
      <c r="UP19" s="1"/>
      <c r="UQ19" s="1"/>
      <c r="UR19" s="1"/>
      <c r="US19" s="1"/>
      <c r="UT19" s="1"/>
      <c r="UU19" s="1"/>
      <c r="UV19" s="1"/>
      <c r="UW19" s="1"/>
      <c r="UX19" s="1"/>
      <c r="UY19" s="1"/>
      <c r="UZ19" s="1"/>
      <c r="VA19" s="1"/>
      <c r="VB19" s="1"/>
      <c r="VC19" s="1"/>
      <c r="VD19" s="1"/>
      <c r="VE19" s="1"/>
      <c r="VF19" s="1"/>
      <c r="VG19" s="1"/>
      <c r="VH19" s="1"/>
      <c r="VI19" s="1"/>
      <c r="VJ19" s="1"/>
      <c r="VK19" s="1"/>
      <c r="VL19" s="1"/>
      <c r="VM19" s="1"/>
      <c r="VN19" s="1"/>
      <c r="VO19" s="1"/>
      <c r="VP19" s="1"/>
      <c r="VQ19" s="1"/>
      <c r="VR19" s="1"/>
      <c r="VS19" s="1"/>
      <c r="VT19" s="1"/>
      <c r="VU19" s="1"/>
      <c r="VV19" s="1"/>
      <c r="VW19" s="1"/>
      <c r="VX19" s="1"/>
      <c r="VY19" s="1"/>
      <c r="VZ19" s="1"/>
      <c r="WA19" s="1"/>
      <c r="WB19" s="1"/>
      <c r="WC19" s="1"/>
      <c r="WD19" s="1"/>
      <c r="WE19" s="1"/>
      <c r="WF19" s="1"/>
      <c r="WG19" s="1"/>
      <c r="WH19" s="1"/>
      <c r="WI19" s="1"/>
      <c r="WJ19" s="1"/>
      <c r="WK19" s="1"/>
      <c r="WL19" s="1"/>
      <c r="WM19" s="1"/>
      <c r="WN19" s="1"/>
      <c r="WO19" s="1"/>
      <c r="WP19" s="1"/>
      <c r="WQ19" s="1"/>
      <c r="WR19" s="1"/>
      <c r="WS19" s="1"/>
      <c r="WT19" s="1"/>
      <c r="WU19" s="1"/>
      <c r="WV19" s="1"/>
      <c r="WW19" s="1"/>
      <c r="WX19" s="1"/>
      <c r="WY19" s="1"/>
      <c r="WZ19" s="1"/>
      <c r="XA19" s="1"/>
      <c r="XB19" s="1"/>
      <c r="XC19" s="1"/>
      <c r="XD19" s="1"/>
      <c r="XE19" s="1"/>
      <c r="XF19" s="1"/>
      <c r="XG19" s="1"/>
      <c r="XH19" s="1"/>
      <c r="XI19" s="1"/>
      <c r="XJ19" s="1"/>
      <c r="XK19" s="1"/>
      <c r="XL19" s="1"/>
      <c r="XM19" s="1"/>
      <c r="XN19" s="1"/>
      <c r="XO19" s="1"/>
      <c r="XP19" s="1"/>
      <c r="XQ19" s="1"/>
      <c r="XR19" s="1"/>
      <c r="XS19" s="1"/>
      <c r="XT19" s="1"/>
      <c r="XU19" s="1"/>
      <c r="XV19" s="1"/>
      <c r="XW19" s="1"/>
      <c r="XX19" s="1"/>
      <c r="XY19" s="1"/>
      <c r="XZ19" s="1"/>
      <c r="YA19" s="1"/>
      <c r="YB19" s="1"/>
      <c r="YC19" s="1"/>
      <c r="YD19" s="1"/>
      <c r="YE19" s="1"/>
      <c r="YF19" s="1"/>
      <c r="YG19" s="1"/>
      <c r="YH19" s="1"/>
      <c r="YI19" s="1"/>
      <c r="YJ19" s="1"/>
      <c r="YK19" s="1"/>
      <c r="YL19" s="1"/>
      <c r="YM19" s="1"/>
      <c r="YN19" s="1"/>
      <c r="YO19" s="1"/>
      <c r="YP19" s="1"/>
      <c r="YQ19" s="1"/>
      <c r="YR19" s="1"/>
      <c r="YS19" s="1"/>
      <c r="YT19" s="1"/>
      <c r="YU19" s="1"/>
      <c r="YV19" s="1"/>
      <c r="YW19" s="1"/>
      <c r="YX19" s="1"/>
      <c r="YY19" s="1"/>
      <c r="YZ19" s="1"/>
      <c r="ZA19" s="1"/>
      <c r="ZB19" s="1"/>
      <c r="ZC19" s="1"/>
      <c r="ZD19" s="1"/>
      <c r="ZE19" s="1"/>
      <c r="ZF19" s="1"/>
      <c r="ZG19" s="1"/>
      <c r="ZH19" s="1"/>
      <c r="ZI19" s="1"/>
      <c r="ZJ19" s="1"/>
      <c r="ZK19" s="1"/>
      <c r="ZL19" s="1"/>
      <c r="ZM19" s="1"/>
      <c r="ZN19" s="1"/>
      <c r="ZO19" s="1"/>
      <c r="ZP19" s="1"/>
      <c r="ZQ19" s="1"/>
      <c r="ZR19" s="1"/>
      <c r="ZS19" s="1"/>
      <c r="ZT19" s="1"/>
      <c r="ZU19" s="1"/>
      <c r="ZV19" s="1"/>
      <c r="ZW19" s="1"/>
      <c r="ZX19" s="1"/>
      <c r="ZY19" s="1"/>
      <c r="ZZ19" s="1"/>
      <c r="AAA19" s="1"/>
      <c r="AAB19" s="1"/>
      <c r="AAC19" s="1"/>
      <c r="AAD19" s="1"/>
      <c r="AAE19" s="1"/>
      <c r="AAF19" s="1"/>
      <c r="AAG19" s="1"/>
      <c r="AAH19" s="1"/>
      <c r="AAI19" s="1"/>
      <c r="AAJ19" s="1"/>
      <c r="AAK19" s="1"/>
      <c r="AAL19" s="1"/>
      <c r="AAM19" s="1"/>
      <c r="AAN19" s="1"/>
      <c r="AAO19" s="1"/>
      <c r="AAP19" s="1"/>
      <c r="AAQ19" s="1"/>
      <c r="AAR19" s="1"/>
      <c r="AAS19" s="1"/>
      <c r="AAT19" s="1"/>
      <c r="AAU19" s="1"/>
      <c r="AAV19" s="1"/>
      <c r="AAW19" s="1"/>
      <c r="AAX19" s="1"/>
      <c r="AAY19" s="1"/>
      <c r="AAZ19" s="1"/>
      <c r="ABA19" s="1"/>
      <c r="ABB19" s="1"/>
      <c r="ABC19" s="1"/>
      <c r="ABD19" s="1"/>
      <c r="ABE19" s="1"/>
      <c r="ABF19" s="1"/>
      <c r="ABG19" s="1"/>
      <c r="ABH19" s="1"/>
      <c r="ABI19" s="1"/>
      <c r="ABJ19" s="1"/>
      <c r="ABK19" s="1"/>
      <c r="ABL19" s="1"/>
      <c r="ABM19" s="1"/>
      <c r="ABN19" s="1"/>
      <c r="ABO19" s="1"/>
      <c r="ABP19" s="1"/>
      <c r="ABQ19" s="1"/>
      <c r="ABR19" s="1"/>
      <c r="ABS19" s="1"/>
      <c r="ABT19" s="1"/>
      <c r="ABU19" s="1"/>
      <c r="ABV19" s="1"/>
      <c r="ABW19" s="1"/>
      <c r="ABX19" s="1"/>
      <c r="ABY19" s="1"/>
      <c r="ABZ19" s="1"/>
      <c r="ACA19" s="1"/>
      <c r="ACB19" s="1"/>
      <c r="ACC19" s="1"/>
      <c r="ACD19" s="1"/>
      <c r="ACE19" s="1"/>
      <c r="ACF19" s="1"/>
      <c r="ACG19" s="1"/>
      <c r="ACH19" s="1"/>
      <c r="ACI19" s="1"/>
      <c r="ACJ19" s="1"/>
      <c r="ACK19" s="1"/>
      <c r="ACL19" s="1"/>
      <c r="ACM19" s="1"/>
      <c r="ACN19" s="1"/>
      <c r="ACO19" s="1"/>
      <c r="ACP19" s="1"/>
      <c r="ACQ19" s="1"/>
      <c r="ACR19" s="1"/>
      <c r="ACS19" s="1"/>
      <c r="ACT19" s="1"/>
      <c r="ACU19" s="1"/>
      <c r="ACV19" s="1"/>
      <c r="ACW19" s="1"/>
      <c r="ACX19" s="1"/>
      <c r="ACY19" s="1"/>
      <c r="ACZ19" s="1"/>
      <c r="ADA19" s="1"/>
      <c r="ADB19" s="1"/>
      <c r="ADC19" s="1"/>
      <c r="ADD19" s="1"/>
      <c r="ADE19" s="1"/>
      <c r="ADF19" s="1"/>
      <c r="ADG19" s="1"/>
      <c r="ADH19" s="1"/>
      <c r="ADI19" s="1"/>
      <c r="ADJ19" s="1"/>
      <c r="ADK19" s="1"/>
      <c r="ADL19" s="1"/>
      <c r="ADM19" s="1"/>
      <c r="ADN19" s="1"/>
      <c r="ADO19" s="1"/>
      <c r="ADP19" s="1"/>
      <c r="ADQ19" s="1"/>
      <c r="ADR19" s="1"/>
      <c r="ADS19" s="1"/>
      <c r="ADT19" s="1"/>
      <c r="ADU19" s="1"/>
      <c r="ADV19" s="1"/>
      <c r="ADW19" s="1"/>
      <c r="ADX19" s="1"/>
      <c r="ADY19" s="1"/>
      <c r="ADZ19" s="1"/>
      <c r="AEA19" s="1"/>
      <c r="AEB19" s="1"/>
      <c r="AEC19" s="1"/>
      <c r="AED19" s="1"/>
      <c r="AEE19" s="1"/>
      <c r="AEF19" s="1"/>
      <c r="AEG19" s="1"/>
      <c r="AEH19" s="1"/>
      <c r="AEI19" s="1"/>
      <c r="AEJ19" s="1"/>
      <c r="AEK19" s="1"/>
      <c r="AEL19" s="1"/>
      <c r="AEM19" s="1"/>
      <c r="AEN19" s="1"/>
      <c r="AEO19" s="1"/>
      <c r="AEP19" s="1"/>
      <c r="AEQ19" s="1"/>
      <c r="AER19" s="1"/>
      <c r="AES19" s="1"/>
      <c r="AET19" s="1"/>
      <c r="AEU19" s="1"/>
      <c r="AEV19" s="1"/>
      <c r="AEW19" s="1"/>
      <c r="AEX19" s="1"/>
      <c r="AEY19" s="1"/>
      <c r="AEZ19" s="1"/>
      <c r="AFA19" s="1"/>
      <c r="AFB19" s="1"/>
      <c r="AFC19" s="1"/>
      <c r="AFD19" s="1"/>
      <c r="AFE19" s="1"/>
      <c r="AFF19" s="1"/>
      <c r="AFG19" s="1"/>
      <c r="AFH19" s="1"/>
      <c r="AFI19" s="1"/>
      <c r="AFJ19" s="1"/>
      <c r="AFK19" s="1"/>
      <c r="AFL19" s="1"/>
      <c r="AFM19" s="1"/>
      <c r="AFN19" s="1"/>
      <c r="AFO19" s="1"/>
      <c r="AFP19" s="1"/>
      <c r="AFQ19" s="1"/>
      <c r="AFR19" s="1"/>
      <c r="AFS19" s="1"/>
      <c r="AFT19" s="1"/>
      <c r="AFU19" s="1"/>
      <c r="AFV19" s="1"/>
      <c r="AFW19" s="1"/>
      <c r="AFX19" s="1"/>
      <c r="AFY19" s="1"/>
      <c r="AFZ19" s="1"/>
      <c r="AGA19" s="1"/>
      <c r="AGB19" s="1"/>
      <c r="AGC19" s="1"/>
      <c r="AGD19" s="1"/>
      <c r="AGE19" s="1"/>
      <c r="AGF19" s="1"/>
      <c r="AGG19" s="1"/>
      <c r="AGH19" s="1"/>
      <c r="AGI19" s="1"/>
      <c r="AGJ19" s="1"/>
      <c r="AGK19" s="1"/>
      <c r="AGL19" s="1"/>
      <c r="AGM19" s="1"/>
      <c r="AGN19" s="1"/>
      <c r="AGO19" s="1"/>
      <c r="AGP19" s="1"/>
      <c r="AGQ19" s="1"/>
      <c r="AGR19" s="1"/>
      <c r="AGS19" s="1"/>
      <c r="AGT19" s="1"/>
      <c r="AGU19" s="1"/>
      <c r="AGV19" s="1"/>
      <c r="AGW19" s="1"/>
      <c r="AGX19" s="1"/>
      <c r="AGY19" s="1"/>
      <c r="AGZ19" s="1"/>
      <c r="AHA19" s="1"/>
      <c r="AHB19" s="1"/>
      <c r="AHC19" s="1"/>
      <c r="AHD19" s="1"/>
      <c r="AHE19" s="1"/>
      <c r="AHF19" s="1"/>
      <c r="AHG19" s="1"/>
      <c r="AHH19" s="1"/>
      <c r="AHI19" s="1"/>
      <c r="AHJ19" s="1"/>
      <c r="AHK19" s="1"/>
      <c r="AHL19" s="1"/>
      <c r="AHM19" s="1"/>
      <c r="AHN19" s="1"/>
      <c r="AHO19" s="1"/>
      <c r="AHP19" s="1"/>
      <c r="AHQ19" s="1"/>
      <c r="AHR19" s="1"/>
      <c r="AHS19" s="1"/>
      <c r="AHT19" s="1"/>
      <c r="AHU19" s="1"/>
      <c r="AHV19" s="1"/>
      <c r="AHW19" s="1"/>
      <c r="AHX19" s="1"/>
      <c r="AHY19" s="1"/>
      <c r="AHZ19" s="1"/>
      <c r="AIA19" s="1"/>
      <c r="AIB19" s="1"/>
      <c r="AIC19" s="1"/>
      <c r="AID19" s="1"/>
      <c r="AIE19" s="1"/>
      <c r="AIF19" s="1"/>
      <c r="AIG19" s="1"/>
      <c r="AIH19" s="1"/>
      <c r="AII19" s="1"/>
      <c r="AIJ19" s="1"/>
      <c r="AIK19" s="1"/>
      <c r="AIL19" s="1"/>
      <c r="AIM19" s="1"/>
      <c r="AIN19" s="1"/>
      <c r="AIO19" s="1"/>
      <c r="AIP19" s="1"/>
      <c r="AIQ19" s="1"/>
      <c r="AIR19" s="1"/>
      <c r="AIS19" s="1"/>
      <c r="AIT19" s="1"/>
      <c r="AIU19" s="1"/>
      <c r="AIV19" s="1"/>
      <c r="AIW19" s="1"/>
      <c r="AIX19" s="1"/>
      <c r="AIY19" s="1"/>
      <c r="AIZ19" s="1"/>
      <c r="AJA19" s="1"/>
      <c r="AJB19" s="1"/>
      <c r="AJC19" s="1"/>
      <c r="AJD19" s="1"/>
      <c r="AJE19" s="1"/>
      <c r="AJF19" s="1"/>
      <c r="AJG19" s="1"/>
      <c r="AJH19" s="1"/>
      <c r="AJI19" s="1"/>
      <c r="AJJ19" s="1"/>
      <c r="AJK19" s="1"/>
      <c r="AJL19" s="1"/>
      <c r="AJM19" s="1"/>
      <c r="AJN19" s="1"/>
      <c r="AJO19" s="1"/>
      <c r="AJP19" s="1"/>
      <c r="AJQ19" s="1"/>
      <c r="AJR19" s="1"/>
      <c r="AJS19" s="1"/>
      <c r="AJT19" s="1"/>
      <c r="AJU19" s="1"/>
      <c r="AJV19" s="1"/>
      <c r="AJW19" s="1"/>
      <c r="AJX19" s="1"/>
      <c r="AJY19" s="1"/>
      <c r="AJZ19" s="1"/>
      <c r="AKA19" s="1"/>
      <c r="AKB19" s="1"/>
      <c r="AKC19" s="1"/>
      <c r="AKD19" s="1"/>
      <c r="AKE19" s="1"/>
      <c r="AKF19" s="1"/>
      <c r="AKG19" s="1"/>
      <c r="AKH19" s="1"/>
      <c r="AKI19" s="1"/>
      <c r="AKJ19" s="1"/>
      <c r="AKK19" s="1"/>
      <c r="AKL19" s="1"/>
    </row>
    <row r="20" spans="1:974" s="130" customFormat="1">
      <c r="A20" s="121"/>
      <c r="C20" s="174"/>
      <c r="D20" s="175"/>
      <c r="E20" s="121"/>
      <c r="F20" s="6"/>
      <c r="G20" s="121"/>
      <c r="H20" s="229"/>
      <c r="I20" s="423"/>
      <c r="J20" s="424"/>
      <c r="K20" s="424"/>
      <c r="L20" s="12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  <c r="IW20" s="1"/>
      <c r="IX20" s="1"/>
      <c r="IY20" s="1"/>
      <c r="IZ20" s="1"/>
      <c r="JA20" s="1"/>
      <c r="JB20" s="1"/>
      <c r="JC20" s="1"/>
      <c r="JD20" s="1"/>
      <c r="JE20" s="1"/>
      <c r="JF20" s="1"/>
      <c r="JG20" s="1"/>
      <c r="JH20" s="1"/>
      <c r="JI20" s="1"/>
      <c r="JJ20" s="1"/>
      <c r="JK20" s="1"/>
      <c r="JL20" s="1"/>
      <c r="JM20" s="1"/>
      <c r="JN20" s="1"/>
      <c r="JO20" s="1"/>
      <c r="JP20" s="1"/>
      <c r="JQ20" s="1"/>
      <c r="JR20" s="1"/>
      <c r="JS20" s="1"/>
      <c r="JT20" s="1"/>
      <c r="JU20" s="1"/>
      <c r="JV20" s="1"/>
      <c r="JW20" s="1"/>
      <c r="JX20" s="1"/>
      <c r="JY20" s="1"/>
      <c r="JZ20" s="1"/>
      <c r="KA20" s="1"/>
      <c r="KB20" s="1"/>
      <c r="KC20" s="1"/>
      <c r="KD20" s="1"/>
      <c r="KE20" s="1"/>
      <c r="KF20" s="1"/>
      <c r="KG20" s="1"/>
      <c r="KH20" s="1"/>
      <c r="KI20" s="1"/>
      <c r="KJ20" s="1"/>
      <c r="KK20" s="1"/>
      <c r="KL20" s="1"/>
      <c r="KM20" s="1"/>
      <c r="KN20" s="1"/>
      <c r="KO20" s="1"/>
      <c r="KP20" s="1"/>
      <c r="KQ20" s="1"/>
      <c r="KR20" s="1"/>
      <c r="KS20" s="1"/>
      <c r="KT20" s="1"/>
      <c r="KU20" s="1"/>
      <c r="KV20" s="1"/>
      <c r="KW20" s="1"/>
      <c r="KX20" s="1"/>
      <c r="KY20" s="1"/>
      <c r="KZ20" s="1"/>
      <c r="LA20" s="1"/>
      <c r="LB20" s="1"/>
      <c r="LC20" s="1"/>
      <c r="LD20" s="1"/>
      <c r="LE20" s="1"/>
      <c r="LF20" s="1"/>
      <c r="LG20" s="1"/>
      <c r="LH20" s="1"/>
      <c r="LI20" s="1"/>
      <c r="LJ20" s="1"/>
      <c r="LK20" s="1"/>
      <c r="LL20" s="1"/>
      <c r="LM20" s="1"/>
      <c r="LN20" s="1"/>
      <c r="LO20" s="1"/>
      <c r="LP20" s="1"/>
      <c r="LQ20" s="1"/>
      <c r="LR20" s="1"/>
      <c r="LS20" s="1"/>
      <c r="LT20" s="1"/>
      <c r="LU20" s="1"/>
      <c r="LV20" s="1"/>
      <c r="LW20" s="1"/>
      <c r="LX20" s="1"/>
      <c r="LY20" s="1"/>
      <c r="LZ20" s="1"/>
      <c r="MA20" s="1"/>
      <c r="MB20" s="1"/>
      <c r="MC20" s="1"/>
      <c r="MD20" s="1"/>
      <c r="ME20" s="1"/>
      <c r="MF20" s="1"/>
      <c r="MG20" s="1"/>
      <c r="MH20" s="1"/>
      <c r="MI20" s="1"/>
      <c r="MJ20" s="1"/>
      <c r="MK20" s="1"/>
      <c r="ML20" s="1"/>
      <c r="MM20" s="1"/>
      <c r="MN20" s="1"/>
      <c r="MO20" s="1"/>
      <c r="MP20" s="1"/>
      <c r="MQ20" s="1"/>
      <c r="MR20" s="1"/>
      <c r="MS20" s="1"/>
      <c r="MT20" s="1"/>
      <c r="MU20" s="1"/>
      <c r="MV20" s="1"/>
      <c r="MW20" s="1"/>
      <c r="MX20" s="1"/>
      <c r="MY20" s="1"/>
      <c r="MZ20" s="1"/>
      <c r="NA20" s="1"/>
      <c r="NB20" s="1"/>
      <c r="NC20" s="1"/>
      <c r="ND20" s="1"/>
      <c r="NE20" s="1"/>
      <c r="NF20" s="1"/>
      <c r="NG20" s="1"/>
      <c r="NH20" s="1"/>
      <c r="NI20" s="1"/>
      <c r="NJ20" s="1"/>
      <c r="NK20" s="1"/>
      <c r="NL20" s="1"/>
      <c r="NM20" s="1"/>
      <c r="NN20" s="1"/>
      <c r="NO20" s="1"/>
      <c r="NP20" s="1"/>
      <c r="NQ20" s="1"/>
      <c r="NR20" s="1"/>
      <c r="NS20" s="1"/>
      <c r="NT20" s="1"/>
      <c r="NU20" s="1"/>
      <c r="NV20" s="1"/>
      <c r="NW20" s="1"/>
      <c r="NX20" s="1"/>
      <c r="NY20" s="1"/>
      <c r="NZ20" s="1"/>
      <c r="OA20" s="1"/>
      <c r="OB20" s="1"/>
      <c r="OC20" s="1"/>
      <c r="OD20" s="1"/>
      <c r="OE20" s="1"/>
      <c r="OF20" s="1"/>
      <c r="OG20" s="1"/>
      <c r="OH20" s="1"/>
      <c r="OI20" s="1"/>
      <c r="OJ20" s="1"/>
      <c r="OK20" s="1"/>
      <c r="OL20" s="1"/>
      <c r="OM20" s="1"/>
      <c r="ON20" s="1"/>
      <c r="OO20" s="1"/>
      <c r="OP20" s="1"/>
      <c r="OQ20" s="1"/>
      <c r="OR20" s="1"/>
      <c r="OS20" s="1"/>
      <c r="OT20" s="1"/>
      <c r="OU20" s="1"/>
      <c r="OV20" s="1"/>
      <c r="OW20" s="1"/>
      <c r="OX20" s="1"/>
      <c r="OY20" s="1"/>
      <c r="OZ20" s="1"/>
      <c r="PA20" s="1"/>
      <c r="PB20" s="1"/>
      <c r="PC20" s="1"/>
      <c r="PD20" s="1"/>
      <c r="PE20" s="1"/>
      <c r="PF20" s="1"/>
      <c r="PG20" s="1"/>
      <c r="PH20" s="1"/>
      <c r="PI20" s="1"/>
      <c r="PJ20" s="1"/>
      <c r="PK20" s="1"/>
      <c r="PL20" s="1"/>
      <c r="PM20" s="1"/>
      <c r="PN20" s="1"/>
      <c r="PO20" s="1"/>
      <c r="PP20" s="1"/>
      <c r="PQ20" s="1"/>
      <c r="PR20" s="1"/>
      <c r="PS20" s="1"/>
      <c r="PT20" s="1"/>
      <c r="PU20" s="1"/>
      <c r="PV20" s="1"/>
      <c r="PW20" s="1"/>
      <c r="PX20" s="1"/>
      <c r="PY20" s="1"/>
      <c r="PZ20" s="1"/>
      <c r="QA20" s="1"/>
      <c r="QB20" s="1"/>
      <c r="QC20" s="1"/>
      <c r="QD20" s="1"/>
      <c r="QE20" s="1"/>
      <c r="QF20" s="1"/>
      <c r="QG20" s="1"/>
      <c r="QH20" s="1"/>
      <c r="QI20" s="1"/>
      <c r="QJ20" s="1"/>
      <c r="QK20" s="1"/>
      <c r="QL20" s="1"/>
      <c r="QM20" s="1"/>
      <c r="QN20" s="1"/>
      <c r="QO20" s="1"/>
      <c r="QP20" s="1"/>
      <c r="QQ20" s="1"/>
      <c r="QR20" s="1"/>
      <c r="QS20" s="1"/>
      <c r="QT20" s="1"/>
      <c r="QU20" s="1"/>
      <c r="QV20" s="1"/>
      <c r="QW20" s="1"/>
      <c r="QX20" s="1"/>
      <c r="QY20" s="1"/>
      <c r="QZ20" s="1"/>
      <c r="RA20" s="1"/>
      <c r="RB20" s="1"/>
      <c r="RC20" s="1"/>
      <c r="RD20" s="1"/>
      <c r="RE20" s="1"/>
      <c r="RF20" s="1"/>
      <c r="RG20" s="1"/>
      <c r="RH20" s="1"/>
      <c r="RI20" s="1"/>
      <c r="RJ20" s="1"/>
      <c r="RK20" s="1"/>
      <c r="RL20" s="1"/>
      <c r="RM20" s="1"/>
      <c r="RN20" s="1"/>
      <c r="RO20" s="1"/>
      <c r="RP20" s="1"/>
      <c r="RQ20" s="1"/>
      <c r="RR20" s="1"/>
      <c r="RS20" s="1"/>
      <c r="RT20" s="1"/>
      <c r="RU20" s="1"/>
      <c r="RV20" s="1"/>
      <c r="RW20" s="1"/>
      <c r="RX20" s="1"/>
      <c r="RY20" s="1"/>
      <c r="RZ20" s="1"/>
      <c r="SA20" s="1"/>
      <c r="SB20" s="1"/>
      <c r="SC20" s="1"/>
      <c r="SD20" s="1"/>
      <c r="SE20" s="1"/>
      <c r="SF20" s="1"/>
      <c r="SG20" s="1"/>
      <c r="SH20" s="1"/>
      <c r="SI20" s="1"/>
      <c r="SJ20" s="1"/>
      <c r="SK20" s="1"/>
      <c r="SL20" s="1"/>
      <c r="SM20" s="1"/>
      <c r="SN20" s="1"/>
      <c r="SO20" s="1"/>
      <c r="SP20" s="1"/>
      <c r="SQ20" s="1"/>
      <c r="SR20" s="1"/>
      <c r="SS20" s="1"/>
      <c r="ST20" s="1"/>
      <c r="SU20" s="1"/>
      <c r="SV20" s="1"/>
      <c r="SW20" s="1"/>
      <c r="SX20" s="1"/>
      <c r="SY20" s="1"/>
      <c r="SZ20" s="1"/>
      <c r="TA20" s="1"/>
      <c r="TB20" s="1"/>
      <c r="TC20" s="1"/>
      <c r="TD20" s="1"/>
      <c r="TE20" s="1"/>
      <c r="TF20" s="1"/>
      <c r="TG20" s="1"/>
      <c r="TH20" s="1"/>
      <c r="TI20" s="1"/>
      <c r="TJ20" s="1"/>
      <c r="TK20" s="1"/>
      <c r="TL20" s="1"/>
      <c r="TM20" s="1"/>
      <c r="TN20" s="1"/>
      <c r="TO20" s="1"/>
      <c r="TP20" s="1"/>
      <c r="TQ20" s="1"/>
      <c r="TR20" s="1"/>
      <c r="TS20" s="1"/>
      <c r="TT20" s="1"/>
      <c r="TU20" s="1"/>
      <c r="TV20" s="1"/>
      <c r="TW20" s="1"/>
      <c r="TX20" s="1"/>
      <c r="TY20" s="1"/>
      <c r="TZ20" s="1"/>
      <c r="UA20" s="1"/>
      <c r="UB20" s="1"/>
      <c r="UC20" s="1"/>
      <c r="UD20" s="1"/>
      <c r="UE20" s="1"/>
      <c r="UF20" s="1"/>
      <c r="UG20" s="1"/>
      <c r="UH20" s="1"/>
      <c r="UI20" s="1"/>
      <c r="UJ20" s="1"/>
      <c r="UK20" s="1"/>
      <c r="UL20" s="1"/>
      <c r="UM20" s="1"/>
      <c r="UN20" s="1"/>
      <c r="UO20" s="1"/>
      <c r="UP20" s="1"/>
      <c r="UQ20" s="1"/>
      <c r="UR20" s="1"/>
      <c r="US20" s="1"/>
      <c r="UT20" s="1"/>
      <c r="UU20" s="1"/>
      <c r="UV20" s="1"/>
      <c r="UW20" s="1"/>
      <c r="UX20" s="1"/>
      <c r="UY20" s="1"/>
      <c r="UZ20" s="1"/>
      <c r="VA20" s="1"/>
      <c r="VB20" s="1"/>
      <c r="VC20" s="1"/>
      <c r="VD20" s="1"/>
      <c r="VE20" s="1"/>
      <c r="VF20" s="1"/>
      <c r="VG20" s="1"/>
      <c r="VH20" s="1"/>
      <c r="VI20" s="1"/>
      <c r="VJ20" s="1"/>
      <c r="VK20" s="1"/>
      <c r="VL20" s="1"/>
      <c r="VM20" s="1"/>
      <c r="VN20" s="1"/>
      <c r="VO20" s="1"/>
      <c r="VP20" s="1"/>
      <c r="VQ20" s="1"/>
      <c r="VR20" s="1"/>
      <c r="VS20" s="1"/>
      <c r="VT20" s="1"/>
      <c r="VU20" s="1"/>
      <c r="VV20" s="1"/>
      <c r="VW20" s="1"/>
      <c r="VX20" s="1"/>
      <c r="VY20" s="1"/>
      <c r="VZ20" s="1"/>
      <c r="WA20" s="1"/>
      <c r="WB20" s="1"/>
      <c r="WC20" s="1"/>
      <c r="WD20" s="1"/>
      <c r="WE20" s="1"/>
      <c r="WF20" s="1"/>
      <c r="WG20" s="1"/>
      <c r="WH20" s="1"/>
      <c r="WI20" s="1"/>
      <c r="WJ20" s="1"/>
      <c r="WK20" s="1"/>
      <c r="WL20" s="1"/>
      <c r="WM20" s="1"/>
      <c r="WN20" s="1"/>
      <c r="WO20" s="1"/>
      <c r="WP20" s="1"/>
      <c r="WQ20" s="1"/>
      <c r="WR20" s="1"/>
      <c r="WS20" s="1"/>
      <c r="WT20" s="1"/>
      <c r="WU20" s="1"/>
      <c r="WV20" s="1"/>
      <c r="WW20" s="1"/>
      <c r="WX20" s="1"/>
      <c r="WY20" s="1"/>
      <c r="WZ20" s="1"/>
      <c r="XA20" s="1"/>
      <c r="XB20" s="1"/>
      <c r="XC20" s="1"/>
      <c r="XD20" s="1"/>
      <c r="XE20" s="1"/>
      <c r="XF20" s="1"/>
      <c r="XG20" s="1"/>
      <c r="XH20" s="1"/>
      <c r="XI20" s="1"/>
      <c r="XJ20" s="1"/>
      <c r="XK20" s="1"/>
      <c r="XL20" s="1"/>
      <c r="XM20" s="1"/>
      <c r="XN20" s="1"/>
      <c r="XO20" s="1"/>
      <c r="XP20" s="1"/>
      <c r="XQ20" s="1"/>
      <c r="XR20" s="1"/>
      <c r="XS20" s="1"/>
      <c r="XT20" s="1"/>
      <c r="XU20" s="1"/>
      <c r="XV20" s="1"/>
      <c r="XW20" s="1"/>
      <c r="XX20" s="1"/>
      <c r="XY20" s="1"/>
      <c r="XZ20" s="1"/>
      <c r="YA20" s="1"/>
      <c r="YB20" s="1"/>
      <c r="YC20" s="1"/>
      <c r="YD20" s="1"/>
      <c r="YE20" s="1"/>
      <c r="YF20" s="1"/>
      <c r="YG20" s="1"/>
      <c r="YH20" s="1"/>
      <c r="YI20" s="1"/>
      <c r="YJ20" s="1"/>
      <c r="YK20" s="1"/>
      <c r="YL20" s="1"/>
      <c r="YM20" s="1"/>
      <c r="YN20" s="1"/>
      <c r="YO20" s="1"/>
      <c r="YP20" s="1"/>
      <c r="YQ20" s="1"/>
      <c r="YR20" s="1"/>
      <c r="YS20" s="1"/>
      <c r="YT20" s="1"/>
      <c r="YU20" s="1"/>
      <c r="YV20" s="1"/>
      <c r="YW20" s="1"/>
      <c r="YX20" s="1"/>
      <c r="YY20" s="1"/>
      <c r="YZ20" s="1"/>
      <c r="ZA20" s="1"/>
      <c r="ZB20" s="1"/>
      <c r="ZC20" s="1"/>
      <c r="ZD20" s="1"/>
      <c r="ZE20" s="1"/>
      <c r="ZF20" s="1"/>
      <c r="ZG20" s="1"/>
      <c r="ZH20" s="1"/>
      <c r="ZI20" s="1"/>
      <c r="ZJ20" s="1"/>
      <c r="ZK20" s="1"/>
      <c r="ZL20" s="1"/>
      <c r="ZM20" s="1"/>
      <c r="ZN20" s="1"/>
      <c r="ZO20" s="1"/>
      <c r="ZP20" s="1"/>
      <c r="ZQ20" s="1"/>
      <c r="ZR20" s="1"/>
      <c r="ZS20" s="1"/>
      <c r="ZT20" s="1"/>
      <c r="ZU20" s="1"/>
      <c r="ZV20" s="1"/>
      <c r="ZW20" s="1"/>
      <c r="ZX20" s="1"/>
      <c r="ZY20" s="1"/>
      <c r="ZZ20" s="1"/>
      <c r="AAA20" s="1"/>
      <c r="AAB20" s="1"/>
      <c r="AAC20" s="1"/>
      <c r="AAD20" s="1"/>
      <c r="AAE20" s="1"/>
      <c r="AAF20" s="1"/>
      <c r="AAG20" s="1"/>
      <c r="AAH20" s="1"/>
      <c r="AAI20" s="1"/>
      <c r="AAJ20" s="1"/>
      <c r="AAK20" s="1"/>
      <c r="AAL20" s="1"/>
      <c r="AAM20" s="1"/>
      <c r="AAN20" s="1"/>
      <c r="AAO20" s="1"/>
      <c r="AAP20" s="1"/>
      <c r="AAQ20" s="1"/>
      <c r="AAR20" s="1"/>
      <c r="AAS20" s="1"/>
      <c r="AAT20" s="1"/>
      <c r="AAU20" s="1"/>
      <c r="AAV20" s="1"/>
      <c r="AAW20" s="1"/>
      <c r="AAX20" s="1"/>
      <c r="AAY20" s="1"/>
      <c r="AAZ20" s="1"/>
      <c r="ABA20" s="1"/>
      <c r="ABB20" s="1"/>
      <c r="ABC20" s="1"/>
      <c r="ABD20" s="1"/>
      <c r="ABE20" s="1"/>
      <c r="ABF20" s="1"/>
      <c r="ABG20" s="1"/>
      <c r="ABH20" s="1"/>
      <c r="ABI20" s="1"/>
      <c r="ABJ20" s="1"/>
      <c r="ABK20" s="1"/>
      <c r="ABL20" s="1"/>
      <c r="ABM20" s="1"/>
      <c r="ABN20" s="1"/>
      <c r="ABO20" s="1"/>
      <c r="ABP20" s="1"/>
      <c r="ABQ20" s="1"/>
      <c r="ABR20" s="1"/>
      <c r="ABS20" s="1"/>
      <c r="ABT20" s="1"/>
      <c r="ABU20" s="1"/>
      <c r="ABV20" s="1"/>
      <c r="ABW20" s="1"/>
      <c r="ABX20" s="1"/>
      <c r="ABY20" s="1"/>
      <c r="ABZ20" s="1"/>
      <c r="ACA20" s="1"/>
      <c r="ACB20" s="1"/>
      <c r="ACC20" s="1"/>
      <c r="ACD20" s="1"/>
      <c r="ACE20" s="1"/>
      <c r="ACF20" s="1"/>
      <c r="ACG20" s="1"/>
      <c r="ACH20" s="1"/>
      <c r="ACI20" s="1"/>
      <c r="ACJ20" s="1"/>
      <c r="ACK20" s="1"/>
      <c r="ACL20" s="1"/>
      <c r="ACM20" s="1"/>
      <c r="ACN20" s="1"/>
      <c r="ACO20" s="1"/>
      <c r="ACP20" s="1"/>
      <c r="ACQ20" s="1"/>
      <c r="ACR20" s="1"/>
      <c r="ACS20" s="1"/>
      <c r="ACT20" s="1"/>
      <c r="ACU20" s="1"/>
      <c r="ACV20" s="1"/>
      <c r="ACW20" s="1"/>
      <c r="ACX20" s="1"/>
      <c r="ACY20" s="1"/>
      <c r="ACZ20" s="1"/>
      <c r="ADA20" s="1"/>
      <c r="ADB20" s="1"/>
      <c r="ADC20" s="1"/>
      <c r="ADD20" s="1"/>
      <c r="ADE20" s="1"/>
      <c r="ADF20" s="1"/>
      <c r="ADG20" s="1"/>
      <c r="ADH20" s="1"/>
      <c r="ADI20" s="1"/>
      <c r="ADJ20" s="1"/>
      <c r="ADK20" s="1"/>
      <c r="ADL20" s="1"/>
      <c r="ADM20" s="1"/>
      <c r="ADN20" s="1"/>
      <c r="ADO20" s="1"/>
      <c r="ADP20" s="1"/>
      <c r="ADQ20" s="1"/>
      <c r="ADR20" s="1"/>
      <c r="ADS20" s="1"/>
      <c r="ADT20" s="1"/>
      <c r="ADU20" s="1"/>
      <c r="ADV20" s="1"/>
      <c r="ADW20" s="1"/>
      <c r="ADX20" s="1"/>
      <c r="ADY20" s="1"/>
      <c r="ADZ20" s="1"/>
      <c r="AEA20" s="1"/>
      <c r="AEB20" s="1"/>
      <c r="AEC20" s="1"/>
      <c r="AED20" s="1"/>
      <c r="AEE20" s="1"/>
      <c r="AEF20" s="1"/>
      <c r="AEG20" s="1"/>
      <c r="AEH20" s="1"/>
      <c r="AEI20" s="1"/>
      <c r="AEJ20" s="1"/>
      <c r="AEK20" s="1"/>
      <c r="AEL20" s="1"/>
      <c r="AEM20" s="1"/>
      <c r="AEN20" s="1"/>
      <c r="AEO20" s="1"/>
      <c r="AEP20" s="1"/>
      <c r="AEQ20" s="1"/>
      <c r="AER20" s="1"/>
      <c r="AES20" s="1"/>
      <c r="AET20" s="1"/>
      <c r="AEU20" s="1"/>
      <c r="AEV20" s="1"/>
      <c r="AEW20" s="1"/>
      <c r="AEX20" s="1"/>
      <c r="AEY20" s="1"/>
      <c r="AEZ20" s="1"/>
      <c r="AFA20" s="1"/>
      <c r="AFB20" s="1"/>
      <c r="AFC20" s="1"/>
      <c r="AFD20" s="1"/>
      <c r="AFE20" s="1"/>
      <c r="AFF20" s="1"/>
      <c r="AFG20" s="1"/>
      <c r="AFH20" s="1"/>
      <c r="AFI20" s="1"/>
      <c r="AFJ20" s="1"/>
      <c r="AFK20" s="1"/>
      <c r="AFL20" s="1"/>
      <c r="AFM20" s="1"/>
      <c r="AFN20" s="1"/>
      <c r="AFO20" s="1"/>
      <c r="AFP20" s="1"/>
      <c r="AFQ20" s="1"/>
      <c r="AFR20" s="1"/>
      <c r="AFS20" s="1"/>
      <c r="AFT20" s="1"/>
      <c r="AFU20" s="1"/>
      <c r="AFV20" s="1"/>
      <c r="AFW20" s="1"/>
      <c r="AFX20" s="1"/>
      <c r="AFY20" s="1"/>
      <c r="AFZ20" s="1"/>
      <c r="AGA20" s="1"/>
      <c r="AGB20" s="1"/>
      <c r="AGC20" s="1"/>
      <c r="AGD20" s="1"/>
      <c r="AGE20" s="1"/>
      <c r="AGF20" s="1"/>
      <c r="AGG20" s="1"/>
      <c r="AGH20" s="1"/>
      <c r="AGI20" s="1"/>
      <c r="AGJ20" s="1"/>
      <c r="AGK20" s="1"/>
      <c r="AGL20" s="1"/>
      <c r="AGM20" s="1"/>
      <c r="AGN20" s="1"/>
      <c r="AGO20" s="1"/>
      <c r="AGP20" s="1"/>
      <c r="AGQ20" s="1"/>
      <c r="AGR20" s="1"/>
      <c r="AGS20" s="1"/>
      <c r="AGT20" s="1"/>
      <c r="AGU20" s="1"/>
      <c r="AGV20" s="1"/>
      <c r="AGW20" s="1"/>
      <c r="AGX20" s="1"/>
      <c r="AGY20" s="1"/>
      <c r="AGZ20" s="1"/>
      <c r="AHA20" s="1"/>
      <c r="AHB20" s="1"/>
      <c r="AHC20" s="1"/>
      <c r="AHD20" s="1"/>
      <c r="AHE20" s="1"/>
      <c r="AHF20" s="1"/>
      <c r="AHG20" s="1"/>
      <c r="AHH20" s="1"/>
      <c r="AHI20" s="1"/>
      <c r="AHJ20" s="1"/>
      <c r="AHK20" s="1"/>
      <c r="AHL20" s="1"/>
      <c r="AHM20" s="1"/>
      <c r="AHN20" s="1"/>
      <c r="AHO20" s="1"/>
      <c r="AHP20" s="1"/>
      <c r="AHQ20" s="1"/>
      <c r="AHR20" s="1"/>
      <c r="AHS20" s="1"/>
      <c r="AHT20" s="1"/>
      <c r="AHU20" s="1"/>
      <c r="AHV20" s="1"/>
      <c r="AHW20" s="1"/>
      <c r="AHX20" s="1"/>
      <c r="AHY20" s="1"/>
      <c r="AHZ20" s="1"/>
      <c r="AIA20" s="1"/>
      <c r="AIB20" s="1"/>
      <c r="AIC20" s="1"/>
      <c r="AID20" s="1"/>
      <c r="AIE20" s="1"/>
      <c r="AIF20" s="1"/>
      <c r="AIG20" s="1"/>
      <c r="AIH20" s="1"/>
      <c r="AII20" s="1"/>
      <c r="AIJ20" s="1"/>
      <c r="AIK20" s="1"/>
      <c r="AIL20" s="1"/>
      <c r="AIM20" s="1"/>
      <c r="AIN20" s="1"/>
      <c r="AIO20" s="1"/>
      <c r="AIP20" s="1"/>
      <c r="AIQ20" s="1"/>
      <c r="AIR20" s="1"/>
      <c r="AIS20" s="1"/>
      <c r="AIT20" s="1"/>
      <c r="AIU20" s="1"/>
      <c r="AIV20" s="1"/>
      <c r="AIW20" s="1"/>
      <c r="AIX20" s="1"/>
      <c r="AIY20" s="1"/>
      <c r="AIZ20" s="1"/>
      <c r="AJA20" s="1"/>
      <c r="AJB20" s="1"/>
      <c r="AJC20" s="1"/>
      <c r="AJD20" s="1"/>
      <c r="AJE20" s="1"/>
      <c r="AJF20" s="1"/>
      <c r="AJG20" s="1"/>
      <c r="AJH20" s="1"/>
      <c r="AJI20" s="1"/>
      <c r="AJJ20" s="1"/>
      <c r="AJK20" s="1"/>
      <c r="AJL20" s="1"/>
      <c r="AJM20" s="1"/>
      <c r="AJN20" s="1"/>
      <c r="AJO20" s="1"/>
      <c r="AJP20" s="1"/>
      <c r="AJQ20" s="1"/>
      <c r="AJR20" s="1"/>
      <c r="AJS20" s="1"/>
      <c r="AJT20" s="1"/>
      <c r="AJU20" s="1"/>
      <c r="AJV20" s="1"/>
      <c r="AJW20" s="1"/>
      <c r="AJX20" s="1"/>
      <c r="AJY20" s="1"/>
      <c r="AJZ20" s="1"/>
      <c r="AKA20" s="1"/>
      <c r="AKB20" s="1"/>
      <c r="AKC20" s="1"/>
      <c r="AKD20" s="1"/>
      <c r="AKE20" s="1"/>
      <c r="AKF20" s="1"/>
      <c r="AKG20" s="1"/>
      <c r="AKH20" s="1"/>
      <c r="AKI20" s="1"/>
      <c r="AKJ20" s="1"/>
      <c r="AKK20" s="1"/>
      <c r="AKL20" s="1"/>
    </row>
    <row r="21" spans="1:974">
      <c r="C21" s="174"/>
      <c r="D21" s="175"/>
      <c r="I21" s="424"/>
      <c r="J21" s="424"/>
      <c r="K21" s="424"/>
    </row>
    <row r="22" spans="1:974">
      <c r="C22" s="174"/>
      <c r="D22" s="175"/>
      <c r="I22" s="424"/>
      <c r="J22" s="424"/>
      <c r="K22" s="424"/>
    </row>
    <row r="23" spans="1:974">
      <c r="C23" s="174"/>
      <c r="D23" s="175"/>
    </row>
    <row r="24" spans="1:974">
      <c r="C24" s="174"/>
      <c r="D24" s="176"/>
    </row>
  </sheetData>
  <mergeCells count="1">
    <mergeCell ref="I20:K22"/>
  </mergeCells>
  <conditionalFormatting sqref="H6:H1048576">
    <cfRule type="cellIs" dxfId="87" priority="5" operator="lessThan">
      <formula>0</formula>
    </cfRule>
    <cfRule type="cellIs" dxfId="86" priority="6" operator="lessThan">
      <formula>0</formula>
    </cfRule>
  </conditionalFormatting>
  <conditionalFormatting sqref="H5">
    <cfRule type="cellIs" dxfId="85" priority="1" operator="lessThan">
      <formula>0</formula>
    </cfRule>
    <cfRule type="cellIs" dxfId="84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10" firstPageNumber="0" fitToHeight="0" orientation="landscape" r:id="rId1"/>
  <headerFooter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43FF3-FA51-4629-A332-D1329885A2F9}">
  <sheetPr>
    <pageSetUpPr fitToPage="1"/>
  </sheetPr>
  <dimension ref="A1:L23"/>
  <sheetViews>
    <sheetView zoomScaleNormal="100" workbookViewId="0">
      <selection activeCell="I19" sqref="I19:K21"/>
    </sheetView>
  </sheetViews>
  <sheetFormatPr defaultColWidth="8.5703125" defaultRowHeight="12.75"/>
  <cols>
    <col min="1" max="1" width="6.28515625" style="222" customWidth="1"/>
    <col min="2" max="2" width="11.28515625" style="222" customWidth="1"/>
    <col min="3" max="3" width="11.42578125" style="222" customWidth="1"/>
    <col min="4" max="4" width="19.85546875" style="222" customWidth="1"/>
    <col min="5" max="5" width="10.140625" style="222" customWidth="1"/>
    <col min="6" max="6" width="8.28515625" style="222" customWidth="1"/>
    <col min="7" max="7" width="12.140625" style="222" customWidth="1"/>
    <col min="8" max="8" width="9.7109375" style="222" customWidth="1"/>
    <col min="9" max="9" width="8.5703125" style="222"/>
    <col min="10" max="10" width="10.7109375" style="222" customWidth="1"/>
    <col min="11" max="11" width="8.5703125" style="222"/>
    <col min="12" max="12" width="10" style="222" customWidth="1"/>
    <col min="13" max="16384" width="8.5703125" style="222"/>
  </cols>
  <sheetData>
    <row r="1" spans="1:12">
      <c r="A1" s="197"/>
      <c r="B1" s="198" t="s">
        <v>627</v>
      </c>
      <c r="C1" s="199" t="s">
        <v>1516</v>
      </c>
      <c r="D1" s="200"/>
      <c r="E1" s="201"/>
      <c r="F1" s="201"/>
      <c r="G1" s="200"/>
      <c r="H1" s="202"/>
      <c r="I1" s="203"/>
      <c r="J1" s="204" t="s">
        <v>585</v>
      </c>
      <c r="K1" s="200"/>
      <c r="L1" s="203"/>
    </row>
    <row r="2" spans="1:12">
      <c r="A2" s="200"/>
      <c r="B2" s="200"/>
      <c r="C2" s="200"/>
      <c r="D2" s="200"/>
      <c r="E2" s="201"/>
      <c r="F2" s="201"/>
      <c r="G2" s="200"/>
      <c r="H2" s="202"/>
      <c r="I2" s="203"/>
      <c r="J2" s="203"/>
      <c r="K2" s="200"/>
      <c r="L2" s="203"/>
    </row>
    <row r="3" spans="1:12" ht="27" customHeight="1">
      <c r="A3" s="200"/>
      <c r="B3" s="200"/>
      <c r="C3" s="200"/>
      <c r="D3" s="194" t="s">
        <v>1491</v>
      </c>
      <c r="E3" s="201"/>
      <c r="F3" s="201"/>
      <c r="G3" s="200"/>
      <c r="H3" s="202"/>
      <c r="I3" s="203"/>
      <c r="J3" s="203"/>
      <c r="K3" s="200"/>
      <c r="L3" s="203"/>
    </row>
    <row r="4" spans="1:12">
      <c r="A4" s="205"/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</row>
    <row r="5" spans="1:12" s="224" customFormat="1" ht="51">
      <c r="A5" s="206" t="s">
        <v>177</v>
      </c>
      <c r="B5" s="206" t="s">
        <v>0</v>
      </c>
      <c r="C5" s="207" t="s">
        <v>1</v>
      </c>
      <c r="D5" s="206" t="s">
        <v>2</v>
      </c>
      <c r="E5" s="208" t="s">
        <v>3</v>
      </c>
      <c r="F5" s="206" t="s">
        <v>4</v>
      </c>
      <c r="G5" s="209" t="s">
        <v>1426</v>
      </c>
      <c r="H5" s="210" t="s">
        <v>1427</v>
      </c>
      <c r="I5" s="211" t="s">
        <v>5</v>
      </c>
      <c r="J5" s="211" t="s">
        <v>6</v>
      </c>
      <c r="K5" s="206" t="s">
        <v>628</v>
      </c>
      <c r="L5" s="211" t="s">
        <v>629</v>
      </c>
    </row>
    <row r="6" spans="1:12" ht="25.5">
      <c r="A6" s="225">
        <v>1</v>
      </c>
      <c r="B6" s="152"/>
      <c r="C6" s="134"/>
      <c r="D6" s="225" t="s">
        <v>618</v>
      </c>
      <c r="E6" s="134" t="s">
        <v>18</v>
      </c>
      <c r="F6" s="134" t="s">
        <v>620</v>
      </c>
      <c r="G6" s="242" t="s">
        <v>619</v>
      </c>
      <c r="H6" s="220">
        <v>730</v>
      </c>
      <c r="I6" s="404"/>
      <c r="J6" s="226">
        <f>H6*I6</f>
        <v>0</v>
      </c>
      <c r="K6" s="227"/>
      <c r="L6" s="226">
        <f>J6*K6+J6</f>
        <v>0</v>
      </c>
    </row>
    <row r="7" spans="1:12">
      <c r="A7" s="215" t="s">
        <v>175</v>
      </c>
      <c r="B7" s="215" t="s">
        <v>175</v>
      </c>
      <c r="C7" s="216" t="s">
        <v>175</v>
      </c>
      <c r="D7" s="216" t="s">
        <v>176</v>
      </c>
      <c r="E7" s="217" t="s">
        <v>175</v>
      </c>
      <c r="F7" s="217" t="s">
        <v>175</v>
      </c>
      <c r="G7" s="215" t="s">
        <v>175</v>
      </c>
      <c r="H7" s="215" t="s">
        <v>175</v>
      </c>
      <c r="I7" s="218" t="s">
        <v>175</v>
      </c>
      <c r="J7" s="219">
        <f>SUM(J6)</f>
        <v>0</v>
      </c>
      <c r="K7" s="220" t="s">
        <v>175</v>
      </c>
      <c r="L7" s="219">
        <f>SUM(L6)</f>
        <v>0</v>
      </c>
    </row>
    <row r="8" spans="1:12">
      <c r="A8" s="200"/>
      <c r="B8" s="200"/>
      <c r="C8" s="200"/>
      <c r="D8" s="200"/>
      <c r="E8" s="201"/>
      <c r="F8" s="201"/>
      <c r="G8" s="200"/>
      <c r="H8" s="202"/>
      <c r="I8" s="203"/>
      <c r="J8" s="203"/>
      <c r="K8" s="200"/>
      <c r="L8" s="203"/>
    </row>
    <row r="9" spans="1:12">
      <c r="A9" s="200"/>
      <c r="C9" s="173" t="s">
        <v>375</v>
      </c>
      <c r="D9" s="191"/>
      <c r="E9" s="201"/>
      <c r="F9" s="201"/>
      <c r="G9" s="200"/>
      <c r="H9" s="202"/>
      <c r="I9" s="203"/>
      <c r="J9" s="203"/>
      <c r="K9" s="200"/>
      <c r="L9" s="203"/>
    </row>
    <row r="10" spans="1:12">
      <c r="A10" s="200"/>
      <c r="C10" s="117" t="s">
        <v>510</v>
      </c>
      <c r="D10" s="191"/>
      <c r="E10" s="201"/>
      <c r="F10" s="201"/>
      <c r="G10" s="200"/>
      <c r="H10" s="202"/>
      <c r="I10" s="203"/>
      <c r="J10" s="203"/>
      <c r="K10" s="200"/>
      <c r="L10" s="203"/>
    </row>
    <row r="11" spans="1:12">
      <c r="A11" s="200"/>
      <c r="C11" s="117" t="s">
        <v>376</v>
      </c>
      <c r="D11" s="191"/>
      <c r="E11" s="201"/>
      <c r="F11" s="201"/>
      <c r="G11" s="200"/>
      <c r="H11" s="202"/>
      <c r="I11" s="203"/>
      <c r="J11" s="203"/>
      <c r="K11" s="200"/>
      <c r="L11" s="203"/>
    </row>
    <row r="12" spans="1:12">
      <c r="A12" s="200"/>
      <c r="C12" s="117" t="s">
        <v>377</v>
      </c>
      <c r="D12" s="191"/>
      <c r="E12" s="201"/>
      <c r="F12" s="201"/>
      <c r="G12" s="200"/>
      <c r="H12" s="202"/>
      <c r="I12" s="203"/>
      <c r="J12" s="203"/>
      <c r="K12" s="200"/>
      <c r="L12" s="203"/>
    </row>
    <row r="13" spans="1:12">
      <c r="A13" s="200"/>
      <c r="C13" s="117" t="s">
        <v>692</v>
      </c>
      <c r="D13" s="191"/>
      <c r="E13" s="201"/>
      <c r="F13" s="201"/>
      <c r="G13" s="200"/>
      <c r="H13" s="202"/>
      <c r="I13" s="203"/>
      <c r="J13" s="203"/>
      <c r="K13" s="200"/>
      <c r="L13" s="203"/>
    </row>
    <row r="14" spans="1:12">
      <c r="A14" s="200"/>
      <c r="C14" s="116" t="s">
        <v>626</v>
      </c>
      <c r="D14" s="191"/>
      <c r="E14" s="201"/>
      <c r="F14" s="201"/>
      <c r="G14" s="200"/>
      <c r="H14" s="202"/>
      <c r="I14" s="203"/>
      <c r="J14" s="203"/>
      <c r="K14" s="200"/>
      <c r="L14" s="203"/>
    </row>
    <row r="15" spans="1:12">
      <c r="C15" s="116" t="s">
        <v>1473</v>
      </c>
      <c r="D15" s="221"/>
    </row>
    <row r="16" spans="1:12">
      <c r="C16" s="117" t="s">
        <v>1474</v>
      </c>
      <c r="D16" s="221"/>
    </row>
    <row r="17" spans="2:11">
      <c r="C17" s="173" t="s">
        <v>1475</v>
      </c>
      <c r="D17" s="191"/>
    </row>
    <row r="18" spans="2:11">
      <c r="C18" s="173"/>
      <c r="D18" s="191"/>
    </row>
    <row r="19" spans="2:11">
      <c r="C19" s="174"/>
      <c r="D19" s="175"/>
      <c r="I19" s="423"/>
      <c r="J19" s="424"/>
      <c r="K19" s="424"/>
    </row>
    <row r="20" spans="2:11">
      <c r="B20" s="223"/>
      <c r="C20" s="174"/>
      <c r="D20" s="175"/>
      <c r="I20" s="424"/>
      <c r="J20" s="424"/>
      <c r="K20" s="424"/>
    </row>
    <row r="21" spans="2:11" ht="23.45" customHeight="1">
      <c r="C21" s="174"/>
      <c r="D21" s="175"/>
      <c r="I21" s="424"/>
      <c r="J21" s="424"/>
      <c r="K21" s="424"/>
    </row>
    <row r="22" spans="2:11">
      <c r="C22" s="174"/>
      <c r="D22" s="175"/>
    </row>
    <row r="23" spans="2:11">
      <c r="C23" s="174"/>
      <c r="D23" s="176"/>
    </row>
  </sheetData>
  <mergeCells count="1">
    <mergeCell ref="I19:K21"/>
  </mergeCells>
  <conditionalFormatting sqref="H5">
    <cfRule type="cellIs" dxfId="83" priority="1" operator="lessThan">
      <formula>0</formula>
    </cfRule>
    <cfRule type="cellIs" dxfId="82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21">
    <pageSetUpPr fitToPage="1"/>
  </sheetPr>
  <dimension ref="A1:AKA22"/>
  <sheetViews>
    <sheetView zoomScale="76" zoomScaleNormal="76" workbookViewId="0">
      <selection activeCell="I18" sqref="I18:K20"/>
    </sheetView>
  </sheetViews>
  <sheetFormatPr defaultColWidth="22.140625" defaultRowHeight="12.75"/>
  <cols>
    <col min="1" max="1" width="6.7109375" style="121" customWidth="1"/>
    <col min="2" max="2" width="10.85546875" style="2" customWidth="1"/>
    <col min="3" max="3" width="13.28515625" style="121" customWidth="1"/>
    <col min="4" max="4" width="13.7109375" style="130" customWidth="1"/>
    <col min="5" max="5" width="7.7109375" style="121" customWidth="1"/>
    <col min="6" max="6" width="9.85546875" style="6" customWidth="1"/>
    <col min="7" max="7" width="9.28515625" style="121" customWidth="1"/>
    <col min="8" max="8" width="11.7109375" style="229" customWidth="1"/>
    <col min="9" max="9" width="7.7109375" style="121" customWidth="1"/>
    <col min="10" max="10" width="11.7109375" style="121" customWidth="1"/>
    <col min="11" max="11" width="9.140625" style="121" customWidth="1"/>
    <col min="12" max="12" width="11.5703125" style="121" customWidth="1"/>
    <col min="13" max="16384" width="22.140625" style="1"/>
  </cols>
  <sheetData>
    <row r="1" spans="1:963">
      <c r="A1" s="118"/>
      <c r="B1" s="119" t="s">
        <v>627</v>
      </c>
      <c r="C1" s="228" t="s">
        <v>1515</v>
      </c>
      <c r="D1" s="121"/>
      <c r="J1" s="123" t="s">
        <v>585</v>
      </c>
    </row>
    <row r="3" spans="1:963">
      <c r="A3" s="175"/>
      <c r="D3" s="123" t="s">
        <v>1491</v>
      </c>
    </row>
    <row r="5" spans="1:963" s="3" customFormat="1" ht="51">
      <c r="A5" s="206" t="s">
        <v>177</v>
      </c>
      <c r="B5" s="206" t="s">
        <v>0</v>
      </c>
      <c r="C5" s="207" t="s">
        <v>1</v>
      </c>
      <c r="D5" s="206" t="s">
        <v>2</v>
      </c>
      <c r="E5" s="208" t="s">
        <v>3</v>
      </c>
      <c r="F5" s="206" t="s">
        <v>4</v>
      </c>
      <c r="G5" s="209" t="s">
        <v>1426</v>
      </c>
      <c r="H5" s="210" t="s">
        <v>1427</v>
      </c>
      <c r="I5" s="211" t="s">
        <v>5</v>
      </c>
      <c r="J5" s="211" t="s">
        <v>6</v>
      </c>
      <c r="K5" s="206" t="s">
        <v>628</v>
      </c>
      <c r="L5" s="211" t="s">
        <v>629</v>
      </c>
    </row>
    <row r="6" spans="1:963" ht="25.5">
      <c r="A6" s="181">
        <v>1</v>
      </c>
      <c r="B6" s="280"/>
      <c r="C6" s="281" t="s">
        <v>131</v>
      </c>
      <c r="D6" s="281" t="s">
        <v>129</v>
      </c>
      <c r="E6" s="281" t="s">
        <v>18</v>
      </c>
      <c r="F6" s="281" t="s">
        <v>22</v>
      </c>
      <c r="G6" s="282" t="s">
        <v>19</v>
      </c>
      <c r="H6" s="283">
        <v>4000</v>
      </c>
      <c r="I6" s="407"/>
      <c r="J6" s="284">
        <f>I6*H6</f>
        <v>0</v>
      </c>
      <c r="K6" s="214"/>
      <c r="L6" s="213">
        <f>J6*K6+J6</f>
        <v>0</v>
      </c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  <c r="IV6" s="5"/>
      <c r="IW6" s="5"/>
      <c r="IX6" s="5"/>
      <c r="IY6" s="5"/>
      <c r="IZ6" s="5"/>
      <c r="JA6" s="5"/>
      <c r="JB6" s="5"/>
      <c r="JC6" s="5"/>
      <c r="JD6" s="5"/>
      <c r="JE6" s="5"/>
      <c r="JF6" s="5"/>
      <c r="JG6" s="5"/>
      <c r="JH6" s="5"/>
      <c r="JI6" s="5"/>
      <c r="JJ6" s="5"/>
      <c r="JK6" s="5"/>
      <c r="JL6" s="5"/>
      <c r="JM6" s="5"/>
      <c r="JN6" s="5"/>
      <c r="JO6" s="5"/>
      <c r="JP6" s="5"/>
      <c r="JQ6" s="5"/>
      <c r="JR6" s="5"/>
      <c r="JS6" s="5"/>
      <c r="JT6" s="5"/>
      <c r="JU6" s="5"/>
      <c r="JV6" s="5"/>
      <c r="JW6" s="5"/>
      <c r="JX6" s="5"/>
      <c r="JY6" s="5"/>
      <c r="JZ6" s="5"/>
      <c r="KA6" s="5"/>
      <c r="KB6" s="5"/>
      <c r="KC6" s="5"/>
      <c r="KD6" s="5"/>
      <c r="KE6" s="5"/>
      <c r="KF6" s="5"/>
      <c r="KG6" s="5"/>
      <c r="KH6" s="5"/>
      <c r="KI6" s="5"/>
      <c r="KJ6" s="5"/>
      <c r="KK6" s="5"/>
      <c r="KL6" s="5"/>
      <c r="KM6" s="5"/>
      <c r="KN6" s="5"/>
      <c r="KO6" s="5"/>
      <c r="KP6" s="5"/>
      <c r="KQ6" s="5"/>
      <c r="KR6" s="5"/>
      <c r="KS6" s="5"/>
      <c r="KT6" s="5"/>
      <c r="KU6" s="5"/>
      <c r="KV6" s="5"/>
      <c r="KW6" s="5"/>
      <c r="KX6" s="5"/>
      <c r="KY6" s="5"/>
      <c r="KZ6" s="5"/>
      <c r="LA6" s="5"/>
      <c r="LB6" s="5"/>
      <c r="LC6" s="5"/>
      <c r="LD6" s="5"/>
      <c r="LE6" s="5"/>
      <c r="LF6" s="5"/>
      <c r="LG6" s="5"/>
      <c r="LH6" s="5"/>
      <c r="LI6" s="5"/>
      <c r="LJ6" s="5"/>
      <c r="LK6" s="5"/>
      <c r="LL6" s="5"/>
      <c r="LM6" s="5"/>
      <c r="LN6" s="5"/>
      <c r="LO6" s="5"/>
      <c r="LP6" s="5"/>
      <c r="LQ6" s="5"/>
      <c r="LR6" s="5"/>
      <c r="LS6" s="5"/>
      <c r="LT6" s="5"/>
      <c r="LU6" s="5"/>
      <c r="LV6" s="5"/>
      <c r="LW6" s="5"/>
      <c r="LX6" s="5"/>
      <c r="LY6" s="5"/>
      <c r="LZ6" s="5"/>
      <c r="MA6" s="5"/>
      <c r="MB6" s="5"/>
      <c r="MC6" s="5"/>
      <c r="MD6" s="5"/>
      <c r="ME6" s="5"/>
      <c r="MF6" s="5"/>
      <c r="MG6" s="5"/>
      <c r="MH6" s="5"/>
      <c r="MI6" s="5"/>
      <c r="MJ6" s="5"/>
      <c r="MK6" s="5"/>
      <c r="ML6" s="5"/>
      <c r="MM6" s="5"/>
      <c r="MN6" s="5"/>
      <c r="MO6" s="5"/>
      <c r="MP6" s="5"/>
      <c r="MQ6" s="5"/>
      <c r="MR6" s="5"/>
      <c r="MS6" s="5"/>
      <c r="MT6" s="5"/>
      <c r="MU6" s="5"/>
      <c r="MV6" s="5"/>
      <c r="MW6" s="5"/>
      <c r="MX6" s="5"/>
      <c r="MY6" s="5"/>
      <c r="MZ6" s="5"/>
      <c r="NA6" s="5"/>
      <c r="NB6" s="5"/>
      <c r="NC6" s="5"/>
      <c r="ND6" s="5"/>
      <c r="NE6" s="5"/>
      <c r="NF6" s="5"/>
      <c r="NG6" s="5"/>
      <c r="NH6" s="5"/>
      <c r="NI6" s="5"/>
      <c r="NJ6" s="5"/>
      <c r="NK6" s="5"/>
      <c r="NL6" s="5"/>
      <c r="NM6" s="5"/>
      <c r="NN6" s="5"/>
      <c r="NO6" s="5"/>
      <c r="NP6" s="5"/>
      <c r="NQ6" s="5"/>
      <c r="NR6" s="5"/>
      <c r="NS6" s="5"/>
      <c r="NT6" s="5"/>
      <c r="NU6" s="5"/>
      <c r="NV6" s="5"/>
      <c r="NW6" s="5"/>
      <c r="NX6" s="5"/>
      <c r="NY6" s="5"/>
      <c r="NZ6" s="5"/>
      <c r="OA6" s="5"/>
      <c r="OB6" s="5"/>
      <c r="OC6" s="5"/>
      <c r="OD6" s="5"/>
      <c r="OE6" s="5"/>
      <c r="OF6" s="5"/>
      <c r="OG6" s="5"/>
      <c r="OH6" s="5"/>
      <c r="OI6" s="5"/>
      <c r="OJ6" s="5"/>
      <c r="OK6" s="5"/>
      <c r="OL6" s="5"/>
      <c r="OM6" s="5"/>
      <c r="ON6" s="5"/>
      <c r="OO6" s="5"/>
      <c r="OP6" s="5"/>
      <c r="OQ6" s="5"/>
      <c r="OR6" s="5"/>
      <c r="OS6" s="5"/>
      <c r="OT6" s="5"/>
      <c r="OU6" s="5"/>
      <c r="OV6" s="5"/>
      <c r="OW6" s="5"/>
      <c r="OX6" s="5"/>
      <c r="OY6" s="5"/>
      <c r="OZ6" s="5"/>
      <c r="PA6" s="5"/>
      <c r="PB6" s="5"/>
      <c r="PC6" s="5"/>
      <c r="PD6" s="5"/>
      <c r="PE6" s="5"/>
      <c r="PF6" s="5"/>
      <c r="PG6" s="5"/>
      <c r="PH6" s="5"/>
      <c r="PI6" s="5"/>
      <c r="PJ6" s="5"/>
      <c r="PK6" s="5"/>
      <c r="PL6" s="5"/>
      <c r="PM6" s="5"/>
      <c r="PN6" s="5"/>
      <c r="PO6" s="5"/>
      <c r="PP6" s="5"/>
      <c r="PQ6" s="5"/>
      <c r="PR6" s="5"/>
      <c r="PS6" s="5"/>
      <c r="PT6" s="5"/>
      <c r="PU6" s="5"/>
      <c r="PV6" s="5"/>
      <c r="PW6" s="5"/>
      <c r="PX6" s="5"/>
      <c r="PY6" s="5"/>
      <c r="PZ6" s="5"/>
      <c r="QA6" s="5"/>
      <c r="QB6" s="5"/>
      <c r="QC6" s="5"/>
      <c r="QD6" s="5"/>
      <c r="QE6" s="5"/>
      <c r="QF6" s="5"/>
      <c r="QG6" s="5"/>
      <c r="QH6" s="5"/>
      <c r="QI6" s="5"/>
      <c r="QJ6" s="5"/>
      <c r="QK6" s="5"/>
      <c r="QL6" s="5"/>
      <c r="QM6" s="5"/>
      <c r="QN6" s="5"/>
      <c r="QO6" s="5"/>
      <c r="QP6" s="5"/>
      <c r="QQ6" s="5"/>
      <c r="QR6" s="5"/>
      <c r="QS6" s="5"/>
      <c r="QT6" s="5"/>
      <c r="QU6" s="5"/>
      <c r="QV6" s="5"/>
      <c r="QW6" s="5"/>
      <c r="QX6" s="5"/>
      <c r="QY6" s="5"/>
      <c r="QZ6" s="5"/>
      <c r="RA6" s="5"/>
      <c r="RB6" s="5"/>
      <c r="RC6" s="5"/>
      <c r="RD6" s="5"/>
      <c r="RE6" s="5"/>
      <c r="RF6" s="5"/>
      <c r="RG6" s="5"/>
      <c r="RH6" s="5"/>
      <c r="RI6" s="5"/>
      <c r="RJ6" s="5"/>
      <c r="RK6" s="5"/>
      <c r="RL6" s="5"/>
      <c r="RM6" s="5"/>
      <c r="RN6" s="5"/>
      <c r="RO6" s="5"/>
      <c r="RP6" s="5"/>
      <c r="RQ6" s="5"/>
      <c r="RR6" s="5"/>
      <c r="RS6" s="5"/>
      <c r="RT6" s="5"/>
      <c r="RU6" s="5"/>
      <c r="RV6" s="5"/>
      <c r="RW6" s="5"/>
      <c r="RX6" s="5"/>
      <c r="RY6" s="5"/>
      <c r="RZ6" s="5"/>
      <c r="SA6" s="5"/>
      <c r="SB6" s="5"/>
      <c r="SC6" s="5"/>
      <c r="SD6" s="5"/>
      <c r="SE6" s="5"/>
      <c r="SF6" s="5"/>
      <c r="SG6" s="5"/>
      <c r="SH6" s="5"/>
      <c r="SI6" s="5"/>
      <c r="SJ6" s="5"/>
      <c r="SK6" s="5"/>
      <c r="SL6" s="5"/>
      <c r="SM6" s="5"/>
      <c r="SN6" s="5"/>
      <c r="SO6" s="5"/>
      <c r="SP6" s="5"/>
      <c r="SQ6" s="5"/>
      <c r="SR6" s="5"/>
      <c r="SS6" s="5"/>
      <c r="ST6" s="5"/>
      <c r="SU6" s="5"/>
      <c r="SV6" s="5"/>
      <c r="SW6" s="5"/>
      <c r="SX6" s="5"/>
      <c r="SY6" s="5"/>
      <c r="SZ6" s="5"/>
      <c r="TA6" s="5"/>
      <c r="TB6" s="5"/>
      <c r="TC6" s="5"/>
      <c r="TD6" s="5"/>
      <c r="TE6" s="5"/>
      <c r="TF6" s="5"/>
      <c r="TG6" s="5"/>
      <c r="TH6" s="5"/>
      <c r="TI6" s="5"/>
      <c r="TJ6" s="5"/>
      <c r="TK6" s="5"/>
      <c r="TL6" s="5"/>
      <c r="TM6" s="5"/>
      <c r="TN6" s="5"/>
      <c r="TO6" s="5"/>
      <c r="TP6" s="5"/>
      <c r="TQ6" s="5"/>
      <c r="TR6" s="5"/>
      <c r="TS6" s="5"/>
      <c r="TT6" s="5"/>
      <c r="TU6" s="5"/>
      <c r="TV6" s="5"/>
      <c r="TW6" s="5"/>
      <c r="TX6" s="5"/>
      <c r="TY6" s="5"/>
      <c r="TZ6" s="5"/>
      <c r="UA6" s="5"/>
      <c r="UB6" s="5"/>
      <c r="UC6" s="5"/>
      <c r="UD6" s="5"/>
      <c r="UE6" s="5"/>
      <c r="UF6" s="5"/>
      <c r="UG6" s="5"/>
      <c r="UH6" s="5"/>
      <c r="UI6" s="5"/>
      <c r="UJ6" s="5"/>
      <c r="UK6" s="5"/>
      <c r="UL6" s="5"/>
      <c r="UM6" s="5"/>
      <c r="UN6" s="5"/>
      <c r="UO6" s="5"/>
      <c r="UP6" s="5"/>
      <c r="UQ6" s="5"/>
      <c r="UR6" s="5"/>
      <c r="US6" s="5"/>
      <c r="UT6" s="5"/>
      <c r="UU6" s="5"/>
      <c r="UV6" s="5"/>
      <c r="UW6" s="5"/>
      <c r="UX6" s="5"/>
      <c r="UY6" s="5"/>
      <c r="UZ6" s="5"/>
      <c r="VA6" s="5"/>
      <c r="VB6" s="5"/>
      <c r="VC6" s="5"/>
      <c r="VD6" s="5"/>
      <c r="VE6" s="5"/>
      <c r="VF6" s="5"/>
      <c r="VG6" s="5"/>
      <c r="VH6" s="5"/>
      <c r="VI6" s="5"/>
      <c r="VJ6" s="5"/>
      <c r="VK6" s="5"/>
      <c r="VL6" s="5"/>
      <c r="VM6" s="5"/>
      <c r="VN6" s="5"/>
      <c r="VO6" s="5"/>
      <c r="VP6" s="5"/>
      <c r="VQ6" s="5"/>
      <c r="VR6" s="5"/>
      <c r="VS6" s="5"/>
      <c r="VT6" s="5"/>
      <c r="VU6" s="5"/>
      <c r="VV6" s="5"/>
      <c r="VW6" s="5"/>
      <c r="VX6" s="5"/>
      <c r="VY6" s="5"/>
      <c r="VZ6" s="5"/>
      <c r="WA6" s="5"/>
      <c r="WB6" s="5"/>
      <c r="WC6" s="5"/>
      <c r="WD6" s="5"/>
      <c r="WE6" s="5"/>
      <c r="WF6" s="5"/>
      <c r="WG6" s="5"/>
      <c r="WH6" s="5"/>
      <c r="WI6" s="5"/>
      <c r="WJ6" s="5"/>
      <c r="WK6" s="5"/>
      <c r="WL6" s="5"/>
      <c r="WM6" s="5"/>
      <c r="WN6" s="5"/>
      <c r="WO6" s="5"/>
      <c r="WP6" s="5"/>
      <c r="WQ6" s="5"/>
      <c r="WR6" s="5"/>
      <c r="WS6" s="5"/>
      <c r="WT6" s="5"/>
      <c r="WU6" s="5"/>
      <c r="WV6" s="5"/>
      <c r="WW6" s="5"/>
      <c r="WX6" s="5"/>
      <c r="WY6" s="5"/>
      <c r="WZ6" s="5"/>
      <c r="XA6" s="5"/>
      <c r="XB6" s="5"/>
      <c r="XC6" s="5"/>
      <c r="XD6" s="5"/>
      <c r="XE6" s="5"/>
      <c r="XF6" s="5"/>
      <c r="XG6" s="5"/>
      <c r="XH6" s="5"/>
      <c r="XI6" s="5"/>
      <c r="XJ6" s="5"/>
      <c r="XK6" s="5"/>
      <c r="XL6" s="5"/>
      <c r="XM6" s="5"/>
      <c r="XN6" s="5"/>
      <c r="XO6" s="5"/>
      <c r="XP6" s="5"/>
      <c r="XQ6" s="5"/>
      <c r="XR6" s="5"/>
      <c r="XS6" s="5"/>
      <c r="XT6" s="5"/>
      <c r="XU6" s="5"/>
      <c r="XV6" s="5"/>
      <c r="XW6" s="5"/>
      <c r="XX6" s="5"/>
      <c r="XY6" s="5"/>
      <c r="XZ6" s="5"/>
      <c r="YA6" s="5"/>
      <c r="YB6" s="5"/>
      <c r="YC6" s="5"/>
      <c r="YD6" s="5"/>
      <c r="YE6" s="5"/>
      <c r="YF6" s="5"/>
      <c r="YG6" s="5"/>
      <c r="YH6" s="5"/>
      <c r="YI6" s="5"/>
      <c r="YJ6" s="5"/>
      <c r="YK6" s="5"/>
      <c r="YL6" s="5"/>
      <c r="YM6" s="5"/>
      <c r="YN6" s="5"/>
      <c r="YO6" s="5"/>
      <c r="YP6" s="5"/>
      <c r="YQ6" s="5"/>
      <c r="YR6" s="5"/>
      <c r="YS6" s="5"/>
      <c r="YT6" s="5"/>
      <c r="YU6" s="5"/>
      <c r="YV6" s="5"/>
      <c r="YW6" s="5"/>
      <c r="YX6" s="5"/>
      <c r="YY6" s="5"/>
      <c r="YZ6" s="5"/>
      <c r="ZA6" s="5"/>
      <c r="ZB6" s="5"/>
      <c r="ZC6" s="5"/>
      <c r="ZD6" s="5"/>
      <c r="ZE6" s="5"/>
      <c r="ZF6" s="5"/>
      <c r="ZG6" s="5"/>
      <c r="ZH6" s="5"/>
      <c r="ZI6" s="5"/>
      <c r="ZJ6" s="5"/>
      <c r="ZK6" s="5"/>
      <c r="ZL6" s="5"/>
      <c r="ZM6" s="5"/>
      <c r="ZN6" s="5"/>
      <c r="ZO6" s="5"/>
      <c r="ZP6" s="5"/>
      <c r="ZQ6" s="5"/>
      <c r="ZR6" s="5"/>
      <c r="ZS6" s="5"/>
      <c r="ZT6" s="5"/>
      <c r="ZU6" s="5"/>
      <c r="ZV6" s="5"/>
      <c r="ZW6" s="5"/>
      <c r="ZX6" s="5"/>
      <c r="ZY6" s="5"/>
      <c r="ZZ6" s="5"/>
      <c r="AAA6" s="5"/>
      <c r="AAB6" s="5"/>
      <c r="AAC6" s="5"/>
      <c r="AAD6" s="5"/>
      <c r="AAE6" s="5"/>
      <c r="AAF6" s="5"/>
      <c r="AAG6" s="5"/>
      <c r="AAH6" s="5"/>
      <c r="AAI6" s="5"/>
      <c r="AAJ6" s="5"/>
      <c r="AAK6" s="5"/>
      <c r="AAL6" s="5"/>
      <c r="AAM6" s="5"/>
      <c r="AAN6" s="5"/>
      <c r="AAO6" s="5"/>
      <c r="AAP6" s="5"/>
      <c r="AAQ6" s="5"/>
      <c r="AAR6" s="5"/>
      <c r="AAS6" s="5"/>
      <c r="AAT6" s="5"/>
      <c r="AAU6" s="5"/>
      <c r="AAV6" s="5"/>
      <c r="AAW6" s="5"/>
      <c r="AAX6" s="5"/>
      <c r="AAY6" s="5"/>
      <c r="AAZ6" s="5"/>
      <c r="ABA6" s="5"/>
      <c r="ABB6" s="5"/>
      <c r="ABC6" s="5"/>
      <c r="ABD6" s="5"/>
      <c r="ABE6" s="5"/>
      <c r="ABF6" s="5"/>
      <c r="ABG6" s="5"/>
      <c r="ABH6" s="5"/>
      <c r="ABI6" s="5"/>
      <c r="ABJ6" s="5"/>
      <c r="ABK6" s="5"/>
      <c r="ABL6" s="5"/>
      <c r="ABM6" s="5"/>
      <c r="ABN6" s="5"/>
      <c r="ABO6" s="5"/>
      <c r="ABP6" s="5"/>
      <c r="ABQ6" s="5"/>
      <c r="ABR6" s="5"/>
      <c r="ABS6" s="5"/>
      <c r="ABT6" s="5"/>
      <c r="ABU6" s="5"/>
      <c r="ABV6" s="5"/>
      <c r="ABW6" s="5"/>
      <c r="ABX6" s="5"/>
      <c r="ABY6" s="5"/>
      <c r="ABZ6" s="5"/>
      <c r="ACA6" s="5"/>
      <c r="ACB6" s="5"/>
      <c r="ACC6" s="5"/>
      <c r="ACD6" s="5"/>
      <c r="ACE6" s="5"/>
      <c r="ACF6" s="5"/>
      <c r="ACG6" s="5"/>
      <c r="ACH6" s="5"/>
      <c r="ACI6" s="5"/>
      <c r="ACJ6" s="5"/>
      <c r="ACK6" s="5"/>
      <c r="ACL6" s="5"/>
      <c r="ACM6" s="5"/>
      <c r="ACN6" s="5"/>
      <c r="ACO6" s="5"/>
      <c r="ACP6" s="5"/>
      <c r="ACQ6" s="5"/>
      <c r="ACR6" s="5"/>
      <c r="ACS6" s="5"/>
      <c r="ACT6" s="5"/>
      <c r="ACU6" s="5"/>
      <c r="ACV6" s="5"/>
      <c r="ACW6" s="5"/>
      <c r="ACX6" s="5"/>
      <c r="ACY6" s="5"/>
      <c r="ACZ6" s="5"/>
      <c r="ADA6" s="5"/>
      <c r="ADB6" s="5"/>
      <c r="ADC6" s="5"/>
      <c r="ADD6" s="5"/>
      <c r="ADE6" s="5"/>
      <c r="ADF6" s="5"/>
      <c r="ADG6" s="5"/>
      <c r="ADH6" s="5"/>
      <c r="ADI6" s="5"/>
      <c r="ADJ6" s="5"/>
      <c r="ADK6" s="5"/>
      <c r="ADL6" s="5"/>
      <c r="ADM6" s="5"/>
      <c r="ADN6" s="5"/>
      <c r="ADO6" s="5"/>
      <c r="ADP6" s="5"/>
      <c r="ADQ6" s="5"/>
      <c r="ADR6" s="5"/>
      <c r="ADS6" s="5"/>
      <c r="ADT6" s="5"/>
      <c r="ADU6" s="5"/>
      <c r="ADV6" s="5"/>
      <c r="ADW6" s="5"/>
      <c r="ADX6" s="5"/>
      <c r="ADY6" s="5"/>
      <c r="ADZ6" s="5"/>
      <c r="AEA6" s="5"/>
      <c r="AEB6" s="5"/>
      <c r="AEC6" s="5"/>
      <c r="AED6" s="5"/>
      <c r="AEE6" s="5"/>
      <c r="AEF6" s="5"/>
      <c r="AEG6" s="5"/>
      <c r="AEH6" s="5"/>
      <c r="AEI6" s="5"/>
      <c r="AEJ6" s="5"/>
      <c r="AEK6" s="5"/>
      <c r="AEL6" s="5"/>
      <c r="AEM6" s="5"/>
      <c r="AEN6" s="5"/>
      <c r="AEO6" s="5"/>
      <c r="AEP6" s="5"/>
      <c r="AEQ6" s="5"/>
      <c r="AER6" s="5"/>
      <c r="AES6" s="5"/>
      <c r="AET6" s="5"/>
      <c r="AEU6" s="5"/>
      <c r="AEV6" s="5"/>
      <c r="AEW6" s="5"/>
      <c r="AEX6" s="5"/>
      <c r="AEY6" s="5"/>
      <c r="AEZ6" s="5"/>
      <c r="AFA6" s="5"/>
      <c r="AFB6" s="5"/>
      <c r="AFC6" s="5"/>
      <c r="AFD6" s="5"/>
      <c r="AFE6" s="5"/>
      <c r="AFF6" s="5"/>
      <c r="AFG6" s="5"/>
      <c r="AFH6" s="5"/>
      <c r="AFI6" s="5"/>
      <c r="AFJ6" s="5"/>
      <c r="AFK6" s="5"/>
      <c r="AFL6" s="5"/>
      <c r="AFM6" s="5"/>
      <c r="AFN6" s="5"/>
      <c r="AFO6" s="5"/>
      <c r="AFP6" s="5"/>
      <c r="AFQ6" s="5"/>
      <c r="AFR6" s="5"/>
      <c r="AFS6" s="5"/>
      <c r="AFT6" s="5"/>
      <c r="AFU6" s="5"/>
      <c r="AFV6" s="5"/>
      <c r="AFW6" s="5"/>
      <c r="AFX6" s="5"/>
      <c r="AFY6" s="5"/>
      <c r="AFZ6" s="5"/>
      <c r="AGA6" s="5"/>
      <c r="AGB6" s="5"/>
      <c r="AGC6" s="5"/>
      <c r="AGD6" s="5"/>
      <c r="AGE6" s="5"/>
      <c r="AGF6" s="5"/>
      <c r="AGG6" s="5"/>
      <c r="AGH6" s="5"/>
      <c r="AGI6" s="5"/>
      <c r="AGJ6" s="5"/>
      <c r="AGK6" s="5"/>
      <c r="AGL6" s="5"/>
      <c r="AGM6" s="5"/>
      <c r="AGN6" s="5"/>
      <c r="AGO6" s="5"/>
      <c r="AGP6" s="5"/>
      <c r="AGQ6" s="5"/>
      <c r="AGR6" s="5"/>
      <c r="AGS6" s="5"/>
      <c r="AGT6" s="5"/>
      <c r="AGU6" s="5"/>
      <c r="AGV6" s="5"/>
      <c r="AGW6" s="5"/>
      <c r="AGX6" s="5"/>
      <c r="AGY6" s="5"/>
      <c r="AGZ6" s="5"/>
      <c r="AHA6" s="5"/>
      <c r="AHB6" s="5"/>
      <c r="AHC6" s="5"/>
      <c r="AHD6" s="5"/>
      <c r="AHE6" s="5"/>
      <c r="AHF6" s="5"/>
      <c r="AHG6" s="5"/>
      <c r="AHH6" s="5"/>
      <c r="AHI6" s="5"/>
      <c r="AHJ6" s="5"/>
      <c r="AHK6" s="5"/>
      <c r="AHL6" s="5"/>
      <c r="AHM6" s="5"/>
      <c r="AHN6" s="5"/>
      <c r="AHO6" s="5"/>
      <c r="AHP6" s="5"/>
      <c r="AHQ6" s="5"/>
      <c r="AHR6" s="5"/>
      <c r="AHS6" s="5"/>
      <c r="AHT6" s="5"/>
      <c r="AHU6" s="5"/>
      <c r="AHV6" s="5"/>
      <c r="AHW6" s="5"/>
      <c r="AHX6" s="5"/>
      <c r="AHY6" s="5"/>
      <c r="AHZ6" s="5"/>
      <c r="AIA6" s="5"/>
      <c r="AIB6" s="5"/>
      <c r="AIC6" s="5"/>
      <c r="AID6" s="5"/>
      <c r="AIE6" s="5"/>
      <c r="AIF6" s="5"/>
      <c r="AIG6" s="5"/>
      <c r="AIH6" s="5"/>
      <c r="AII6" s="5"/>
      <c r="AIJ6" s="5"/>
      <c r="AIK6" s="5"/>
      <c r="AIL6" s="5"/>
      <c r="AIM6" s="5"/>
      <c r="AIN6" s="5"/>
      <c r="AIO6" s="5"/>
      <c r="AIP6" s="5"/>
      <c r="AIQ6" s="5"/>
      <c r="AIR6" s="5"/>
      <c r="AIS6" s="5"/>
      <c r="AIT6" s="5"/>
      <c r="AIU6" s="5"/>
      <c r="AIV6" s="5"/>
      <c r="AIW6" s="5"/>
      <c r="AIX6" s="5"/>
      <c r="AIY6" s="5"/>
      <c r="AIZ6" s="5"/>
      <c r="AJA6" s="5"/>
      <c r="AJB6" s="5"/>
      <c r="AJC6" s="5"/>
      <c r="AJD6" s="5"/>
      <c r="AJE6" s="5"/>
      <c r="AJF6" s="5"/>
      <c r="AJG6" s="5"/>
      <c r="AJH6" s="5"/>
      <c r="AJI6" s="5"/>
      <c r="AJJ6" s="5"/>
      <c r="AJK6" s="5"/>
      <c r="AJL6" s="5"/>
      <c r="AJM6" s="5"/>
      <c r="AJN6" s="5"/>
      <c r="AJO6" s="5"/>
      <c r="AJP6" s="5"/>
      <c r="AJQ6" s="5"/>
      <c r="AJR6" s="5"/>
      <c r="AJS6" s="5"/>
      <c r="AJT6" s="5"/>
      <c r="AJU6" s="5"/>
      <c r="AJV6" s="5"/>
      <c r="AJW6" s="5"/>
      <c r="AJX6" s="5"/>
      <c r="AJY6" s="5"/>
      <c r="AJZ6" s="5"/>
      <c r="AKA6" s="5"/>
    </row>
    <row r="7" spans="1:963" s="4" customFormat="1">
      <c r="A7" s="163" t="s">
        <v>175</v>
      </c>
      <c r="B7" s="163" t="s">
        <v>175</v>
      </c>
      <c r="C7" s="216" t="s">
        <v>175</v>
      </c>
      <c r="D7" s="216" t="s">
        <v>176</v>
      </c>
      <c r="E7" s="163" t="s">
        <v>175</v>
      </c>
      <c r="F7" s="163" t="s">
        <v>175</v>
      </c>
      <c r="G7" s="163" t="s">
        <v>175</v>
      </c>
      <c r="H7" s="163" t="s">
        <v>175</v>
      </c>
      <c r="I7" s="163" t="s">
        <v>175</v>
      </c>
      <c r="J7" s="235">
        <f>SUM(J6:J6)</f>
        <v>0</v>
      </c>
      <c r="K7" s="163" t="s">
        <v>175</v>
      </c>
      <c r="L7" s="235">
        <f>SUM(L6:L6)</f>
        <v>0</v>
      </c>
    </row>
    <row r="9" spans="1:963">
      <c r="B9" s="200"/>
      <c r="C9" s="173" t="s">
        <v>375</v>
      </c>
      <c r="D9" s="191"/>
    </row>
    <row r="10" spans="1:963">
      <c r="B10" s="117"/>
      <c r="C10" s="117" t="s">
        <v>510</v>
      </c>
      <c r="D10" s="191"/>
    </row>
    <row r="11" spans="1:963">
      <c r="B11" s="117"/>
      <c r="C11" s="117" t="s">
        <v>376</v>
      </c>
      <c r="D11" s="191"/>
    </row>
    <row r="12" spans="1:963">
      <c r="B12" s="117"/>
      <c r="C12" s="117" t="s">
        <v>377</v>
      </c>
      <c r="D12" s="191"/>
    </row>
    <row r="13" spans="1:963">
      <c r="B13" s="200"/>
      <c r="C13" s="117" t="s">
        <v>1477</v>
      </c>
      <c r="D13" s="191"/>
    </row>
    <row r="14" spans="1:963">
      <c r="B14" s="174"/>
      <c r="C14" s="116" t="s">
        <v>626</v>
      </c>
      <c r="D14" s="191"/>
    </row>
    <row r="15" spans="1:963">
      <c r="B15" s="174"/>
      <c r="C15" s="116" t="s">
        <v>1473</v>
      </c>
      <c r="D15" s="221"/>
    </row>
    <row r="16" spans="1:963">
      <c r="B16" s="174"/>
      <c r="C16" s="117" t="s">
        <v>1474</v>
      </c>
      <c r="D16" s="221"/>
    </row>
    <row r="17" spans="2:11">
      <c r="B17" s="174"/>
      <c r="C17" s="173"/>
      <c r="D17" s="191"/>
    </row>
    <row r="18" spans="2:11">
      <c r="C18" s="174"/>
      <c r="D18" s="175"/>
      <c r="I18" s="423"/>
      <c r="J18" s="424"/>
      <c r="K18" s="424"/>
    </row>
    <row r="19" spans="2:11">
      <c r="C19" s="174"/>
      <c r="D19" s="175"/>
      <c r="I19" s="424"/>
      <c r="J19" s="424"/>
      <c r="K19" s="424"/>
    </row>
    <row r="20" spans="2:11" ht="32.450000000000003" customHeight="1">
      <c r="C20" s="174"/>
      <c r="D20" s="175"/>
      <c r="I20" s="424"/>
      <c r="J20" s="424"/>
      <c r="K20" s="424"/>
    </row>
    <row r="21" spans="2:11">
      <c r="C21" s="174"/>
      <c r="D21" s="175"/>
    </row>
    <row r="22" spans="2:11">
      <c r="C22" s="174"/>
      <c r="D22" s="176"/>
    </row>
  </sheetData>
  <mergeCells count="1">
    <mergeCell ref="I18:K20"/>
  </mergeCells>
  <conditionalFormatting sqref="H6:H1048576">
    <cfRule type="cellIs" dxfId="81" priority="49" operator="lessThan">
      <formula>0</formula>
    </cfRule>
    <cfRule type="cellIs" dxfId="80" priority="50" operator="lessThan">
      <formula>0</formula>
    </cfRule>
  </conditionalFormatting>
  <conditionalFormatting sqref="H5">
    <cfRule type="cellIs" dxfId="79" priority="1" operator="lessThan">
      <formula>0</formula>
    </cfRule>
    <cfRule type="cellIs" dxfId="78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10" firstPageNumber="0" fitToHeight="0" orientation="landscape" r:id="rId1"/>
  <headerFoot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24CF0-D07A-44A1-9E6E-692EA088059D}">
  <sheetPr>
    <pageSetUpPr fitToPage="1"/>
  </sheetPr>
  <dimension ref="A1:AKU27"/>
  <sheetViews>
    <sheetView topLeftCell="A7" zoomScale="83" zoomScaleNormal="83" workbookViewId="0">
      <selection activeCell="I23" sqref="I23:K25"/>
    </sheetView>
  </sheetViews>
  <sheetFormatPr defaultColWidth="8.7109375" defaultRowHeight="12.75"/>
  <cols>
    <col min="1" max="1" width="5.28515625" style="2" customWidth="1"/>
    <col min="2" max="2" width="12.5703125" style="2" customWidth="1"/>
    <col min="3" max="3" width="10.85546875" style="2" customWidth="1"/>
    <col min="4" max="4" width="16.85546875" style="2" customWidth="1"/>
    <col min="5" max="5" width="11.7109375" style="2" customWidth="1"/>
    <col min="6" max="6" width="10.28515625" style="2" customWidth="1"/>
    <col min="7" max="7" width="12.140625" style="2" customWidth="1"/>
    <col min="8" max="8" width="11.140625" style="75" customWidth="1"/>
    <col min="9" max="9" width="8.7109375" style="308"/>
    <col min="10" max="11" width="8.7109375" style="2"/>
    <col min="12" max="12" width="13.28515625" style="2" customWidth="1"/>
    <col min="13" max="983" width="8.7109375" style="2"/>
    <col min="984" max="16384" width="8.7109375" style="1"/>
  </cols>
  <sheetData>
    <row r="1" spans="1:983">
      <c r="A1" s="197"/>
      <c r="B1" s="194" t="s">
        <v>627</v>
      </c>
      <c r="C1" s="199" t="s">
        <v>1514</v>
      </c>
      <c r="D1" s="236"/>
      <c r="E1" s="236"/>
      <c r="F1" s="236"/>
      <c r="G1" s="237"/>
      <c r="H1" s="194"/>
      <c r="I1" s="238"/>
      <c r="J1" s="204" t="s">
        <v>585</v>
      </c>
      <c r="K1" s="237"/>
      <c r="L1" s="238"/>
    </row>
    <row r="2" spans="1:983">
      <c r="A2" s="251"/>
      <c r="B2" s="251"/>
      <c r="C2" s="304"/>
      <c r="D2" s="236"/>
      <c r="E2" s="236"/>
      <c r="F2" s="236"/>
      <c r="G2" s="237"/>
      <c r="H2" s="194"/>
      <c r="I2" s="238"/>
      <c r="J2" s="238"/>
      <c r="K2" s="237"/>
      <c r="L2" s="238"/>
    </row>
    <row r="3" spans="1:983">
      <c r="A3" s="251"/>
      <c r="B3" s="251"/>
      <c r="C3" s="251"/>
      <c r="D3" s="194" t="s">
        <v>1491</v>
      </c>
      <c r="E3" s="237"/>
      <c r="F3" s="237"/>
      <c r="G3" s="237"/>
      <c r="H3" s="194"/>
      <c r="I3" s="238"/>
      <c r="J3" s="237"/>
      <c r="K3" s="237"/>
      <c r="L3" s="237"/>
    </row>
    <row r="4" spans="1:983">
      <c r="A4" s="241"/>
      <c r="B4" s="241"/>
      <c r="C4" s="241"/>
      <c r="D4" s="241"/>
      <c r="E4" s="241"/>
      <c r="F4" s="241"/>
      <c r="G4" s="241"/>
      <c r="H4" s="305"/>
      <c r="I4" s="306"/>
      <c r="J4" s="241"/>
      <c r="K4" s="241"/>
      <c r="L4" s="241"/>
    </row>
    <row r="5" spans="1:983" s="3" customFormat="1" ht="51">
      <c r="A5" s="206" t="s">
        <v>177</v>
      </c>
      <c r="B5" s="206" t="s">
        <v>0</v>
      </c>
      <c r="C5" s="207" t="s">
        <v>1</v>
      </c>
      <c r="D5" s="206" t="s">
        <v>2</v>
      </c>
      <c r="E5" s="208" t="s">
        <v>3</v>
      </c>
      <c r="F5" s="206" t="s">
        <v>4</v>
      </c>
      <c r="G5" s="209" t="s">
        <v>1426</v>
      </c>
      <c r="H5" s="210" t="s">
        <v>1427</v>
      </c>
      <c r="I5" s="211" t="s">
        <v>5</v>
      </c>
      <c r="J5" s="211" t="s">
        <v>6</v>
      </c>
      <c r="K5" s="206" t="s">
        <v>628</v>
      </c>
      <c r="L5" s="211" t="s">
        <v>629</v>
      </c>
    </row>
    <row r="6" spans="1:983" ht="51">
      <c r="A6" s="225">
        <v>1</v>
      </c>
      <c r="B6" s="309"/>
      <c r="C6" s="309" t="s">
        <v>487</v>
      </c>
      <c r="D6" s="310" t="s">
        <v>433</v>
      </c>
      <c r="E6" s="134" t="s">
        <v>485</v>
      </c>
      <c r="F6" s="134" t="s">
        <v>435</v>
      </c>
      <c r="G6" s="309" t="s">
        <v>133</v>
      </c>
      <c r="H6" s="311">
        <v>3</v>
      </c>
      <c r="I6" s="412"/>
      <c r="J6" s="226">
        <f>H6*I6</f>
        <v>0</v>
      </c>
      <c r="K6" s="227"/>
      <c r="L6" s="226">
        <f>J6*K6+J6</f>
        <v>0</v>
      </c>
    </row>
    <row r="7" spans="1:983" ht="51">
      <c r="A7" s="225">
        <v>2</v>
      </c>
      <c r="B7" s="225"/>
      <c r="C7" s="134" t="s">
        <v>586</v>
      </c>
      <c r="D7" s="134" t="s">
        <v>442</v>
      </c>
      <c r="E7" s="134" t="s">
        <v>485</v>
      </c>
      <c r="F7" s="134" t="s">
        <v>435</v>
      </c>
      <c r="G7" s="134" t="s">
        <v>133</v>
      </c>
      <c r="H7" s="220">
        <v>5</v>
      </c>
      <c r="I7" s="404"/>
      <c r="J7" s="226">
        <f t="shared" ref="J7:J11" si="0">H7*I7</f>
        <v>0</v>
      </c>
      <c r="K7" s="227"/>
      <c r="L7" s="226">
        <f t="shared" ref="L7:L11" si="1">J7*K7+J7</f>
        <v>0</v>
      </c>
    </row>
    <row r="8" spans="1:983" ht="51">
      <c r="A8" s="225">
        <v>3</v>
      </c>
      <c r="B8" s="225"/>
      <c r="C8" s="134" t="s">
        <v>488</v>
      </c>
      <c r="D8" s="134" t="s">
        <v>489</v>
      </c>
      <c r="E8" s="134" t="s">
        <v>485</v>
      </c>
      <c r="F8" s="134" t="s">
        <v>435</v>
      </c>
      <c r="G8" s="134" t="s">
        <v>276</v>
      </c>
      <c r="H8" s="220">
        <v>2</v>
      </c>
      <c r="I8" s="404"/>
      <c r="J8" s="226">
        <f t="shared" si="0"/>
        <v>0</v>
      </c>
      <c r="K8" s="227"/>
      <c r="L8" s="226">
        <f t="shared" si="1"/>
        <v>0</v>
      </c>
    </row>
    <row r="9" spans="1:983" ht="51">
      <c r="A9" s="225">
        <v>4</v>
      </c>
      <c r="B9" s="225"/>
      <c r="C9" s="134" t="s">
        <v>490</v>
      </c>
      <c r="D9" s="134" t="s">
        <v>489</v>
      </c>
      <c r="E9" s="134" t="s">
        <v>485</v>
      </c>
      <c r="F9" s="134" t="s">
        <v>435</v>
      </c>
      <c r="G9" s="134" t="s">
        <v>276</v>
      </c>
      <c r="H9" s="220">
        <v>2</v>
      </c>
      <c r="I9" s="404"/>
      <c r="J9" s="226">
        <f t="shared" si="0"/>
        <v>0</v>
      </c>
      <c r="K9" s="227"/>
      <c r="L9" s="226">
        <f t="shared" si="1"/>
        <v>0</v>
      </c>
    </row>
    <row r="10" spans="1:983" ht="51">
      <c r="A10" s="225">
        <v>5</v>
      </c>
      <c r="B10" s="225"/>
      <c r="C10" s="134" t="s">
        <v>491</v>
      </c>
      <c r="D10" s="134" t="s">
        <v>440</v>
      </c>
      <c r="E10" s="134" t="s">
        <v>485</v>
      </c>
      <c r="F10" s="134" t="s">
        <v>435</v>
      </c>
      <c r="G10" s="134" t="s">
        <v>276</v>
      </c>
      <c r="H10" s="220">
        <v>3</v>
      </c>
      <c r="I10" s="407"/>
      <c r="J10" s="226">
        <f t="shared" si="0"/>
        <v>0</v>
      </c>
      <c r="K10" s="227"/>
      <c r="L10" s="226">
        <f t="shared" si="1"/>
        <v>0</v>
      </c>
    </row>
    <row r="11" spans="1:983" ht="51">
      <c r="A11" s="225">
        <v>6</v>
      </c>
      <c r="B11" s="225"/>
      <c r="C11" s="134" t="s">
        <v>492</v>
      </c>
      <c r="D11" s="236" t="s">
        <v>486</v>
      </c>
      <c r="E11" s="134" t="s">
        <v>485</v>
      </c>
      <c r="F11" s="134" t="s">
        <v>435</v>
      </c>
      <c r="G11" s="134" t="s">
        <v>276</v>
      </c>
      <c r="H11" s="220">
        <v>4</v>
      </c>
      <c r="I11" s="407"/>
      <c r="J11" s="226">
        <f t="shared" si="0"/>
        <v>0</v>
      </c>
      <c r="K11" s="227"/>
      <c r="L11" s="226">
        <f t="shared" si="1"/>
        <v>0</v>
      </c>
    </row>
    <row r="12" spans="1:983" s="10" customFormat="1">
      <c r="A12" s="220" t="s">
        <v>175</v>
      </c>
      <c r="B12" s="220" t="s">
        <v>175</v>
      </c>
      <c r="C12" s="216" t="s">
        <v>175</v>
      </c>
      <c r="D12" s="216" t="s">
        <v>176</v>
      </c>
      <c r="E12" s="219" t="s">
        <v>175</v>
      </c>
      <c r="F12" s="219" t="s">
        <v>175</v>
      </c>
      <c r="G12" s="219" t="s">
        <v>175</v>
      </c>
      <c r="H12" s="219" t="s">
        <v>175</v>
      </c>
      <c r="I12" s="219" t="s">
        <v>175</v>
      </c>
      <c r="J12" s="219">
        <f>SUM(J6:J11)</f>
        <v>0</v>
      </c>
      <c r="K12" s="220" t="s">
        <v>175</v>
      </c>
      <c r="L12" s="219">
        <f>SUM(L6:L11)</f>
        <v>0</v>
      </c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5"/>
      <c r="BU12" s="75"/>
      <c r="BV12" s="75"/>
      <c r="BW12" s="75"/>
      <c r="BX12" s="75"/>
      <c r="BY12" s="75"/>
      <c r="BZ12" s="75"/>
      <c r="CA12" s="75"/>
      <c r="CB12" s="75"/>
      <c r="CC12" s="75"/>
      <c r="CD12" s="75"/>
      <c r="CE12" s="75"/>
      <c r="CF12" s="75"/>
      <c r="CG12" s="75"/>
      <c r="CH12" s="75"/>
      <c r="CI12" s="75"/>
      <c r="CJ12" s="75"/>
      <c r="CK12" s="75"/>
      <c r="CL12" s="75"/>
      <c r="CM12" s="75"/>
      <c r="CN12" s="75"/>
      <c r="CO12" s="75"/>
      <c r="CP12" s="75"/>
      <c r="CQ12" s="75"/>
      <c r="CR12" s="75"/>
      <c r="CS12" s="75"/>
      <c r="CT12" s="75"/>
      <c r="CU12" s="75"/>
      <c r="CV12" s="75"/>
      <c r="CW12" s="75"/>
      <c r="CX12" s="75"/>
      <c r="CY12" s="75"/>
      <c r="CZ12" s="75"/>
      <c r="DA12" s="75"/>
      <c r="DB12" s="75"/>
      <c r="DC12" s="75"/>
      <c r="DD12" s="75"/>
      <c r="DE12" s="75"/>
      <c r="DF12" s="75"/>
      <c r="DG12" s="75"/>
      <c r="DH12" s="75"/>
      <c r="DI12" s="75"/>
      <c r="DJ12" s="75"/>
      <c r="DK12" s="75"/>
      <c r="DL12" s="75"/>
      <c r="DM12" s="75"/>
      <c r="DN12" s="75"/>
      <c r="DO12" s="75"/>
      <c r="DP12" s="75"/>
      <c r="DQ12" s="75"/>
      <c r="DR12" s="75"/>
      <c r="DS12" s="75"/>
      <c r="DT12" s="75"/>
      <c r="DU12" s="75"/>
      <c r="DV12" s="75"/>
      <c r="DW12" s="75"/>
      <c r="DX12" s="75"/>
      <c r="DY12" s="75"/>
      <c r="DZ12" s="75"/>
      <c r="EA12" s="75"/>
      <c r="EB12" s="75"/>
      <c r="EC12" s="75"/>
      <c r="ED12" s="75"/>
      <c r="EE12" s="75"/>
      <c r="EF12" s="75"/>
      <c r="EG12" s="75"/>
      <c r="EH12" s="75"/>
      <c r="EI12" s="75"/>
      <c r="EJ12" s="75"/>
      <c r="EK12" s="75"/>
      <c r="EL12" s="75"/>
      <c r="EM12" s="75"/>
      <c r="EN12" s="75"/>
      <c r="EO12" s="75"/>
      <c r="EP12" s="75"/>
      <c r="EQ12" s="75"/>
      <c r="ER12" s="75"/>
      <c r="ES12" s="75"/>
      <c r="ET12" s="75"/>
      <c r="EU12" s="75"/>
      <c r="EV12" s="75"/>
      <c r="EW12" s="75"/>
      <c r="EX12" s="75"/>
      <c r="EY12" s="75"/>
      <c r="EZ12" s="75"/>
      <c r="FA12" s="75"/>
      <c r="FB12" s="75"/>
      <c r="FC12" s="75"/>
      <c r="FD12" s="75"/>
      <c r="FE12" s="75"/>
      <c r="FF12" s="75"/>
      <c r="FG12" s="75"/>
      <c r="FH12" s="75"/>
      <c r="FI12" s="75"/>
      <c r="FJ12" s="75"/>
      <c r="FK12" s="75"/>
      <c r="FL12" s="75"/>
      <c r="FM12" s="75"/>
      <c r="FN12" s="75"/>
      <c r="FO12" s="75"/>
      <c r="FP12" s="75"/>
      <c r="FQ12" s="75"/>
      <c r="FR12" s="75"/>
      <c r="FS12" s="75"/>
      <c r="FT12" s="75"/>
      <c r="FU12" s="75"/>
      <c r="FV12" s="75"/>
      <c r="FW12" s="75"/>
      <c r="FX12" s="75"/>
      <c r="FY12" s="75"/>
      <c r="FZ12" s="75"/>
      <c r="GA12" s="75"/>
      <c r="GB12" s="75"/>
      <c r="GC12" s="75"/>
      <c r="GD12" s="75"/>
      <c r="GE12" s="75"/>
      <c r="GF12" s="75"/>
      <c r="GG12" s="75"/>
      <c r="GH12" s="75"/>
      <c r="GI12" s="75"/>
      <c r="GJ12" s="75"/>
      <c r="GK12" s="75"/>
      <c r="GL12" s="75"/>
      <c r="GM12" s="75"/>
      <c r="GN12" s="75"/>
      <c r="GO12" s="75"/>
      <c r="GP12" s="75"/>
      <c r="GQ12" s="75"/>
      <c r="GR12" s="75"/>
      <c r="GS12" s="75"/>
      <c r="GT12" s="75"/>
      <c r="GU12" s="75"/>
      <c r="GV12" s="75"/>
      <c r="GW12" s="75"/>
      <c r="GX12" s="75"/>
      <c r="GY12" s="75"/>
      <c r="GZ12" s="75"/>
      <c r="HA12" s="75"/>
      <c r="HB12" s="75"/>
      <c r="HC12" s="75"/>
      <c r="HD12" s="75"/>
      <c r="HE12" s="75"/>
      <c r="HF12" s="75"/>
      <c r="HG12" s="75"/>
      <c r="HH12" s="75"/>
      <c r="HI12" s="75"/>
      <c r="HJ12" s="75"/>
      <c r="HK12" s="75"/>
      <c r="HL12" s="75"/>
      <c r="HM12" s="75"/>
      <c r="HN12" s="75"/>
      <c r="HO12" s="75"/>
      <c r="HP12" s="75"/>
      <c r="HQ12" s="75"/>
      <c r="HR12" s="75"/>
      <c r="HS12" s="75"/>
      <c r="HT12" s="75"/>
      <c r="HU12" s="75"/>
      <c r="HV12" s="75"/>
      <c r="HW12" s="75"/>
      <c r="HX12" s="75"/>
      <c r="HY12" s="75"/>
      <c r="HZ12" s="75"/>
      <c r="IA12" s="75"/>
      <c r="IB12" s="75"/>
      <c r="IC12" s="75"/>
      <c r="ID12" s="75"/>
      <c r="IE12" s="75"/>
      <c r="IF12" s="75"/>
      <c r="IG12" s="75"/>
      <c r="IH12" s="75"/>
      <c r="II12" s="75"/>
      <c r="IJ12" s="75"/>
      <c r="IK12" s="75"/>
      <c r="IL12" s="75"/>
      <c r="IM12" s="75"/>
      <c r="IN12" s="75"/>
      <c r="IO12" s="75"/>
      <c r="IP12" s="75"/>
      <c r="IQ12" s="75"/>
      <c r="IR12" s="75"/>
      <c r="IS12" s="75"/>
      <c r="IT12" s="75"/>
      <c r="IU12" s="75"/>
      <c r="IV12" s="75"/>
      <c r="IW12" s="75"/>
      <c r="IX12" s="75"/>
      <c r="IY12" s="75"/>
      <c r="IZ12" s="75"/>
      <c r="JA12" s="75"/>
      <c r="JB12" s="75"/>
      <c r="JC12" s="75"/>
      <c r="JD12" s="75"/>
      <c r="JE12" s="75"/>
      <c r="JF12" s="75"/>
      <c r="JG12" s="75"/>
      <c r="JH12" s="75"/>
      <c r="JI12" s="75"/>
      <c r="JJ12" s="75"/>
      <c r="JK12" s="75"/>
      <c r="JL12" s="75"/>
      <c r="JM12" s="75"/>
      <c r="JN12" s="75"/>
      <c r="JO12" s="75"/>
      <c r="JP12" s="75"/>
      <c r="JQ12" s="75"/>
      <c r="JR12" s="75"/>
      <c r="JS12" s="75"/>
      <c r="JT12" s="75"/>
      <c r="JU12" s="75"/>
      <c r="JV12" s="75"/>
      <c r="JW12" s="75"/>
      <c r="JX12" s="75"/>
      <c r="JY12" s="75"/>
      <c r="JZ12" s="75"/>
      <c r="KA12" s="75"/>
      <c r="KB12" s="75"/>
      <c r="KC12" s="75"/>
      <c r="KD12" s="75"/>
      <c r="KE12" s="75"/>
      <c r="KF12" s="75"/>
      <c r="KG12" s="75"/>
      <c r="KH12" s="75"/>
      <c r="KI12" s="75"/>
      <c r="KJ12" s="75"/>
      <c r="KK12" s="75"/>
      <c r="KL12" s="75"/>
      <c r="KM12" s="75"/>
      <c r="KN12" s="75"/>
      <c r="KO12" s="75"/>
      <c r="KP12" s="75"/>
      <c r="KQ12" s="75"/>
      <c r="KR12" s="75"/>
      <c r="KS12" s="75"/>
      <c r="KT12" s="75"/>
      <c r="KU12" s="75"/>
      <c r="KV12" s="75"/>
      <c r="KW12" s="75"/>
      <c r="KX12" s="75"/>
      <c r="KY12" s="75"/>
      <c r="KZ12" s="75"/>
      <c r="LA12" s="75"/>
      <c r="LB12" s="75"/>
      <c r="LC12" s="75"/>
      <c r="LD12" s="75"/>
      <c r="LE12" s="75"/>
      <c r="LF12" s="75"/>
      <c r="LG12" s="75"/>
      <c r="LH12" s="75"/>
      <c r="LI12" s="75"/>
      <c r="LJ12" s="75"/>
      <c r="LK12" s="75"/>
      <c r="LL12" s="75"/>
      <c r="LM12" s="75"/>
      <c r="LN12" s="75"/>
      <c r="LO12" s="75"/>
      <c r="LP12" s="75"/>
      <c r="LQ12" s="75"/>
      <c r="LR12" s="75"/>
      <c r="LS12" s="75"/>
      <c r="LT12" s="75"/>
      <c r="LU12" s="75"/>
      <c r="LV12" s="75"/>
      <c r="LW12" s="75"/>
      <c r="LX12" s="75"/>
      <c r="LY12" s="75"/>
      <c r="LZ12" s="75"/>
      <c r="MA12" s="75"/>
      <c r="MB12" s="75"/>
      <c r="MC12" s="75"/>
      <c r="MD12" s="75"/>
      <c r="ME12" s="75"/>
      <c r="MF12" s="75"/>
      <c r="MG12" s="75"/>
      <c r="MH12" s="75"/>
      <c r="MI12" s="75"/>
      <c r="MJ12" s="75"/>
      <c r="MK12" s="75"/>
      <c r="ML12" s="75"/>
      <c r="MM12" s="75"/>
      <c r="MN12" s="75"/>
      <c r="MO12" s="75"/>
      <c r="MP12" s="75"/>
      <c r="MQ12" s="75"/>
      <c r="MR12" s="75"/>
      <c r="MS12" s="75"/>
      <c r="MT12" s="75"/>
      <c r="MU12" s="75"/>
      <c r="MV12" s="75"/>
      <c r="MW12" s="75"/>
      <c r="MX12" s="75"/>
      <c r="MY12" s="75"/>
      <c r="MZ12" s="75"/>
      <c r="NA12" s="75"/>
      <c r="NB12" s="75"/>
      <c r="NC12" s="75"/>
      <c r="ND12" s="75"/>
      <c r="NE12" s="75"/>
      <c r="NF12" s="75"/>
      <c r="NG12" s="75"/>
      <c r="NH12" s="75"/>
      <c r="NI12" s="75"/>
      <c r="NJ12" s="75"/>
      <c r="NK12" s="75"/>
      <c r="NL12" s="75"/>
      <c r="NM12" s="75"/>
      <c r="NN12" s="75"/>
      <c r="NO12" s="75"/>
      <c r="NP12" s="75"/>
      <c r="NQ12" s="75"/>
      <c r="NR12" s="75"/>
      <c r="NS12" s="75"/>
      <c r="NT12" s="75"/>
      <c r="NU12" s="75"/>
      <c r="NV12" s="75"/>
      <c r="NW12" s="75"/>
      <c r="NX12" s="75"/>
      <c r="NY12" s="75"/>
      <c r="NZ12" s="75"/>
      <c r="OA12" s="75"/>
      <c r="OB12" s="75"/>
      <c r="OC12" s="75"/>
      <c r="OD12" s="75"/>
      <c r="OE12" s="75"/>
      <c r="OF12" s="75"/>
      <c r="OG12" s="75"/>
      <c r="OH12" s="75"/>
      <c r="OI12" s="75"/>
      <c r="OJ12" s="75"/>
      <c r="OK12" s="75"/>
      <c r="OL12" s="75"/>
      <c r="OM12" s="75"/>
      <c r="ON12" s="75"/>
      <c r="OO12" s="75"/>
      <c r="OP12" s="75"/>
      <c r="OQ12" s="75"/>
      <c r="OR12" s="75"/>
      <c r="OS12" s="75"/>
      <c r="OT12" s="75"/>
      <c r="OU12" s="75"/>
      <c r="OV12" s="75"/>
      <c r="OW12" s="75"/>
      <c r="OX12" s="75"/>
      <c r="OY12" s="75"/>
      <c r="OZ12" s="75"/>
      <c r="PA12" s="75"/>
      <c r="PB12" s="75"/>
      <c r="PC12" s="75"/>
      <c r="PD12" s="75"/>
      <c r="PE12" s="75"/>
      <c r="PF12" s="75"/>
      <c r="PG12" s="75"/>
      <c r="PH12" s="75"/>
      <c r="PI12" s="75"/>
      <c r="PJ12" s="75"/>
      <c r="PK12" s="75"/>
      <c r="PL12" s="75"/>
      <c r="PM12" s="75"/>
      <c r="PN12" s="75"/>
      <c r="PO12" s="75"/>
      <c r="PP12" s="75"/>
      <c r="PQ12" s="75"/>
      <c r="PR12" s="75"/>
      <c r="PS12" s="75"/>
      <c r="PT12" s="75"/>
      <c r="PU12" s="75"/>
      <c r="PV12" s="75"/>
      <c r="PW12" s="75"/>
      <c r="PX12" s="75"/>
      <c r="PY12" s="75"/>
      <c r="PZ12" s="75"/>
      <c r="QA12" s="75"/>
      <c r="QB12" s="75"/>
      <c r="QC12" s="75"/>
      <c r="QD12" s="75"/>
      <c r="QE12" s="75"/>
      <c r="QF12" s="75"/>
      <c r="QG12" s="75"/>
      <c r="QH12" s="75"/>
      <c r="QI12" s="75"/>
      <c r="QJ12" s="75"/>
      <c r="QK12" s="75"/>
      <c r="QL12" s="75"/>
      <c r="QM12" s="75"/>
      <c r="QN12" s="75"/>
      <c r="QO12" s="75"/>
      <c r="QP12" s="75"/>
      <c r="QQ12" s="75"/>
      <c r="QR12" s="75"/>
      <c r="QS12" s="75"/>
      <c r="QT12" s="75"/>
      <c r="QU12" s="75"/>
      <c r="QV12" s="75"/>
      <c r="QW12" s="75"/>
      <c r="QX12" s="75"/>
      <c r="QY12" s="75"/>
      <c r="QZ12" s="75"/>
      <c r="RA12" s="75"/>
      <c r="RB12" s="75"/>
      <c r="RC12" s="75"/>
      <c r="RD12" s="75"/>
      <c r="RE12" s="75"/>
      <c r="RF12" s="75"/>
      <c r="RG12" s="75"/>
      <c r="RH12" s="75"/>
      <c r="RI12" s="75"/>
      <c r="RJ12" s="75"/>
      <c r="RK12" s="75"/>
      <c r="RL12" s="75"/>
      <c r="RM12" s="75"/>
      <c r="RN12" s="75"/>
      <c r="RO12" s="75"/>
      <c r="RP12" s="75"/>
      <c r="RQ12" s="75"/>
      <c r="RR12" s="75"/>
      <c r="RS12" s="75"/>
      <c r="RT12" s="75"/>
      <c r="RU12" s="75"/>
      <c r="RV12" s="75"/>
      <c r="RW12" s="75"/>
      <c r="RX12" s="75"/>
      <c r="RY12" s="75"/>
      <c r="RZ12" s="75"/>
      <c r="SA12" s="75"/>
      <c r="SB12" s="75"/>
      <c r="SC12" s="75"/>
      <c r="SD12" s="75"/>
      <c r="SE12" s="75"/>
      <c r="SF12" s="75"/>
      <c r="SG12" s="75"/>
      <c r="SH12" s="75"/>
      <c r="SI12" s="75"/>
      <c r="SJ12" s="75"/>
      <c r="SK12" s="75"/>
      <c r="SL12" s="75"/>
      <c r="SM12" s="75"/>
      <c r="SN12" s="75"/>
      <c r="SO12" s="75"/>
      <c r="SP12" s="75"/>
      <c r="SQ12" s="75"/>
      <c r="SR12" s="75"/>
      <c r="SS12" s="75"/>
      <c r="ST12" s="75"/>
      <c r="SU12" s="75"/>
      <c r="SV12" s="75"/>
      <c r="SW12" s="75"/>
      <c r="SX12" s="75"/>
      <c r="SY12" s="75"/>
      <c r="SZ12" s="75"/>
      <c r="TA12" s="75"/>
      <c r="TB12" s="75"/>
      <c r="TC12" s="75"/>
      <c r="TD12" s="75"/>
      <c r="TE12" s="75"/>
      <c r="TF12" s="75"/>
      <c r="TG12" s="75"/>
      <c r="TH12" s="75"/>
      <c r="TI12" s="75"/>
      <c r="TJ12" s="75"/>
      <c r="TK12" s="75"/>
      <c r="TL12" s="75"/>
      <c r="TM12" s="75"/>
      <c r="TN12" s="75"/>
      <c r="TO12" s="75"/>
      <c r="TP12" s="75"/>
      <c r="TQ12" s="75"/>
      <c r="TR12" s="75"/>
      <c r="TS12" s="75"/>
      <c r="TT12" s="75"/>
      <c r="TU12" s="75"/>
      <c r="TV12" s="75"/>
      <c r="TW12" s="75"/>
      <c r="TX12" s="75"/>
      <c r="TY12" s="75"/>
      <c r="TZ12" s="75"/>
      <c r="UA12" s="75"/>
      <c r="UB12" s="75"/>
      <c r="UC12" s="75"/>
      <c r="UD12" s="75"/>
      <c r="UE12" s="75"/>
      <c r="UF12" s="75"/>
      <c r="UG12" s="75"/>
      <c r="UH12" s="75"/>
      <c r="UI12" s="75"/>
      <c r="UJ12" s="75"/>
      <c r="UK12" s="75"/>
      <c r="UL12" s="75"/>
      <c r="UM12" s="75"/>
      <c r="UN12" s="75"/>
      <c r="UO12" s="75"/>
      <c r="UP12" s="75"/>
      <c r="UQ12" s="75"/>
      <c r="UR12" s="75"/>
      <c r="US12" s="75"/>
      <c r="UT12" s="75"/>
      <c r="UU12" s="75"/>
      <c r="UV12" s="75"/>
      <c r="UW12" s="75"/>
      <c r="UX12" s="75"/>
      <c r="UY12" s="75"/>
      <c r="UZ12" s="75"/>
      <c r="VA12" s="75"/>
      <c r="VB12" s="75"/>
      <c r="VC12" s="75"/>
      <c r="VD12" s="75"/>
      <c r="VE12" s="75"/>
      <c r="VF12" s="75"/>
      <c r="VG12" s="75"/>
      <c r="VH12" s="75"/>
      <c r="VI12" s="75"/>
      <c r="VJ12" s="75"/>
      <c r="VK12" s="75"/>
      <c r="VL12" s="75"/>
      <c r="VM12" s="75"/>
      <c r="VN12" s="75"/>
      <c r="VO12" s="75"/>
      <c r="VP12" s="75"/>
      <c r="VQ12" s="75"/>
      <c r="VR12" s="75"/>
      <c r="VS12" s="75"/>
      <c r="VT12" s="75"/>
      <c r="VU12" s="75"/>
      <c r="VV12" s="75"/>
      <c r="VW12" s="75"/>
      <c r="VX12" s="75"/>
      <c r="VY12" s="75"/>
      <c r="VZ12" s="75"/>
      <c r="WA12" s="75"/>
      <c r="WB12" s="75"/>
      <c r="WC12" s="75"/>
      <c r="WD12" s="75"/>
      <c r="WE12" s="75"/>
      <c r="WF12" s="75"/>
      <c r="WG12" s="75"/>
      <c r="WH12" s="75"/>
      <c r="WI12" s="75"/>
      <c r="WJ12" s="75"/>
      <c r="WK12" s="75"/>
      <c r="WL12" s="75"/>
      <c r="WM12" s="75"/>
      <c r="WN12" s="75"/>
      <c r="WO12" s="75"/>
      <c r="WP12" s="75"/>
      <c r="WQ12" s="75"/>
      <c r="WR12" s="75"/>
      <c r="WS12" s="75"/>
      <c r="WT12" s="75"/>
      <c r="WU12" s="75"/>
      <c r="WV12" s="75"/>
      <c r="WW12" s="75"/>
      <c r="WX12" s="75"/>
      <c r="WY12" s="75"/>
      <c r="WZ12" s="75"/>
      <c r="XA12" s="75"/>
      <c r="XB12" s="75"/>
      <c r="XC12" s="75"/>
      <c r="XD12" s="75"/>
      <c r="XE12" s="75"/>
      <c r="XF12" s="75"/>
      <c r="XG12" s="75"/>
      <c r="XH12" s="75"/>
      <c r="XI12" s="75"/>
      <c r="XJ12" s="75"/>
      <c r="XK12" s="75"/>
      <c r="XL12" s="75"/>
      <c r="XM12" s="75"/>
      <c r="XN12" s="75"/>
      <c r="XO12" s="75"/>
      <c r="XP12" s="75"/>
      <c r="XQ12" s="75"/>
      <c r="XR12" s="75"/>
      <c r="XS12" s="75"/>
      <c r="XT12" s="75"/>
      <c r="XU12" s="75"/>
      <c r="XV12" s="75"/>
      <c r="XW12" s="75"/>
      <c r="XX12" s="75"/>
      <c r="XY12" s="75"/>
      <c r="XZ12" s="75"/>
      <c r="YA12" s="75"/>
      <c r="YB12" s="75"/>
      <c r="YC12" s="75"/>
      <c r="YD12" s="75"/>
      <c r="YE12" s="75"/>
      <c r="YF12" s="75"/>
      <c r="YG12" s="75"/>
      <c r="YH12" s="75"/>
      <c r="YI12" s="75"/>
      <c r="YJ12" s="75"/>
      <c r="YK12" s="75"/>
      <c r="YL12" s="75"/>
      <c r="YM12" s="75"/>
      <c r="YN12" s="75"/>
      <c r="YO12" s="75"/>
      <c r="YP12" s="75"/>
      <c r="YQ12" s="75"/>
      <c r="YR12" s="75"/>
      <c r="YS12" s="75"/>
      <c r="YT12" s="75"/>
      <c r="YU12" s="75"/>
      <c r="YV12" s="75"/>
      <c r="YW12" s="75"/>
      <c r="YX12" s="75"/>
      <c r="YY12" s="75"/>
      <c r="YZ12" s="75"/>
      <c r="ZA12" s="75"/>
      <c r="ZB12" s="75"/>
      <c r="ZC12" s="75"/>
      <c r="ZD12" s="75"/>
      <c r="ZE12" s="75"/>
      <c r="ZF12" s="75"/>
      <c r="ZG12" s="75"/>
      <c r="ZH12" s="75"/>
      <c r="ZI12" s="75"/>
      <c r="ZJ12" s="75"/>
      <c r="ZK12" s="75"/>
      <c r="ZL12" s="75"/>
      <c r="ZM12" s="75"/>
      <c r="ZN12" s="75"/>
      <c r="ZO12" s="75"/>
      <c r="ZP12" s="75"/>
      <c r="ZQ12" s="75"/>
      <c r="ZR12" s="75"/>
      <c r="ZS12" s="75"/>
      <c r="ZT12" s="75"/>
      <c r="ZU12" s="75"/>
      <c r="ZV12" s="75"/>
      <c r="ZW12" s="75"/>
      <c r="ZX12" s="75"/>
      <c r="ZY12" s="75"/>
      <c r="ZZ12" s="75"/>
      <c r="AAA12" s="75"/>
      <c r="AAB12" s="75"/>
      <c r="AAC12" s="75"/>
      <c r="AAD12" s="75"/>
      <c r="AAE12" s="75"/>
      <c r="AAF12" s="75"/>
      <c r="AAG12" s="75"/>
      <c r="AAH12" s="75"/>
      <c r="AAI12" s="75"/>
      <c r="AAJ12" s="75"/>
      <c r="AAK12" s="75"/>
      <c r="AAL12" s="75"/>
      <c r="AAM12" s="75"/>
      <c r="AAN12" s="75"/>
      <c r="AAO12" s="75"/>
      <c r="AAP12" s="75"/>
      <c r="AAQ12" s="75"/>
      <c r="AAR12" s="75"/>
      <c r="AAS12" s="75"/>
      <c r="AAT12" s="75"/>
      <c r="AAU12" s="75"/>
      <c r="AAV12" s="75"/>
      <c r="AAW12" s="75"/>
      <c r="AAX12" s="75"/>
      <c r="AAY12" s="75"/>
      <c r="AAZ12" s="75"/>
      <c r="ABA12" s="75"/>
      <c r="ABB12" s="75"/>
      <c r="ABC12" s="75"/>
      <c r="ABD12" s="75"/>
      <c r="ABE12" s="75"/>
      <c r="ABF12" s="75"/>
      <c r="ABG12" s="75"/>
      <c r="ABH12" s="75"/>
      <c r="ABI12" s="75"/>
      <c r="ABJ12" s="75"/>
      <c r="ABK12" s="75"/>
      <c r="ABL12" s="75"/>
      <c r="ABM12" s="75"/>
      <c r="ABN12" s="75"/>
      <c r="ABO12" s="75"/>
      <c r="ABP12" s="75"/>
      <c r="ABQ12" s="75"/>
      <c r="ABR12" s="75"/>
      <c r="ABS12" s="75"/>
      <c r="ABT12" s="75"/>
      <c r="ABU12" s="75"/>
      <c r="ABV12" s="75"/>
      <c r="ABW12" s="75"/>
      <c r="ABX12" s="75"/>
      <c r="ABY12" s="75"/>
      <c r="ABZ12" s="75"/>
      <c r="ACA12" s="75"/>
      <c r="ACB12" s="75"/>
      <c r="ACC12" s="75"/>
      <c r="ACD12" s="75"/>
      <c r="ACE12" s="75"/>
      <c r="ACF12" s="75"/>
      <c r="ACG12" s="75"/>
      <c r="ACH12" s="75"/>
      <c r="ACI12" s="75"/>
      <c r="ACJ12" s="75"/>
      <c r="ACK12" s="75"/>
      <c r="ACL12" s="75"/>
      <c r="ACM12" s="75"/>
      <c r="ACN12" s="75"/>
      <c r="ACO12" s="75"/>
      <c r="ACP12" s="75"/>
      <c r="ACQ12" s="75"/>
      <c r="ACR12" s="75"/>
      <c r="ACS12" s="75"/>
      <c r="ACT12" s="75"/>
      <c r="ACU12" s="75"/>
      <c r="ACV12" s="75"/>
      <c r="ACW12" s="75"/>
      <c r="ACX12" s="75"/>
      <c r="ACY12" s="75"/>
      <c r="ACZ12" s="75"/>
      <c r="ADA12" s="75"/>
      <c r="ADB12" s="75"/>
      <c r="ADC12" s="75"/>
      <c r="ADD12" s="75"/>
      <c r="ADE12" s="75"/>
      <c r="ADF12" s="75"/>
      <c r="ADG12" s="75"/>
      <c r="ADH12" s="75"/>
      <c r="ADI12" s="75"/>
      <c r="ADJ12" s="75"/>
      <c r="ADK12" s="75"/>
      <c r="ADL12" s="75"/>
      <c r="ADM12" s="75"/>
      <c r="ADN12" s="75"/>
      <c r="ADO12" s="75"/>
      <c r="ADP12" s="75"/>
      <c r="ADQ12" s="75"/>
      <c r="ADR12" s="75"/>
      <c r="ADS12" s="75"/>
      <c r="ADT12" s="75"/>
      <c r="ADU12" s="75"/>
      <c r="ADV12" s="75"/>
      <c r="ADW12" s="75"/>
      <c r="ADX12" s="75"/>
      <c r="ADY12" s="75"/>
      <c r="ADZ12" s="75"/>
      <c r="AEA12" s="75"/>
      <c r="AEB12" s="75"/>
      <c r="AEC12" s="75"/>
      <c r="AED12" s="75"/>
      <c r="AEE12" s="75"/>
      <c r="AEF12" s="75"/>
      <c r="AEG12" s="75"/>
      <c r="AEH12" s="75"/>
      <c r="AEI12" s="75"/>
      <c r="AEJ12" s="75"/>
      <c r="AEK12" s="75"/>
      <c r="AEL12" s="75"/>
      <c r="AEM12" s="75"/>
      <c r="AEN12" s="75"/>
      <c r="AEO12" s="75"/>
      <c r="AEP12" s="75"/>
      <c r="AEQ12" s="75"/>
      <c r="AER12" s="75"/>
      <c r="AES12" s="75"/>
      <c r="AET12" s="75"/>
      <c r="AEU12" s="75"/>
      <c r="AEV12" s="75"/>
      <c r="AEW12" s="75"/>
      <c r="AEX12" s="75"/>
      <c r="AEY12" s="75"/>
      <c r="AEZ12" s="75"/>
      <c r="AFA12" s="75"/>
      <c r="AFB12" s="75"/>
      <c r="AFC12" s="75"/>
      <c r="AFD12" s="75"/>
      <c r="AFE12" s="75"/>
      <c r="AFF12" s="75"/>
      <c r="AFG12" s="75"/>
      <c r="AFH12" s="75"/>
      <c r="AFI12" s="75"/>
      <c r="AFJ12" s="75"/>
      <c r="AFK12" s="75"/>
      <c r="AFL12" s="75"/>
      <c r="AFM12" s="75"/>
      <c r="AFN12" s="75"/>
      <c r="AFO12" s="75"/>
      <c r="AFP12" s="75"/>
      <c r="AFQ12" s="75"/>
      <c r="AFR12" s="75"/>
      <c r="AFS12" s="75"/>
      <c r="AFT12" s="75"/>
      <c r="AFU12" s="75"/>
      <c r="AFV12" s="75"/>
      <c r="AFW12" s="75"/>
      <c r="AFX12" s="75"/>
      <c r="AFY12" s="75"/>
      <c r="AFZ12" s="75"/>
      <c r="AGA12" s="75"/>
      <c r="AGB12" s="75"/>
      <c r="AGC12" s="75"/>
      <c r="AGD12" s="75"/>
      <c r="AGE12" s="75"/>
      <c r="AGF12" s="75"/>
      <c r="AGG12" s="75"/>
      <c r="AGH12" s="75"/>
      <c r="AGI12" s="75"/>
      <c r="AGJ12" s="75"/>
      <c r="AGK12" s="75"/>
      <c r="AGL12" s="75"/>
      <c r="AGM12" s="75"/>
      <c r="AGN12" s="75"/>
      <c r="AGO12" s="75"/>
      <c r="AGP12" s="75"/>
      <c r="AGQ12" s="75"/>
      <c r="AGR12" s="75"/>
      <c r="AGS12" s="75"/>
      <c r="AGT12" s="75"/>
      <c r="AGU12" s="75"/>
      <c r="AGV12" s="75"/>
      <c r="AGW12" s="75"/>
      <c r="AGX12" s="75"/>
      <c r="AGY12" s="75"/>
      <c r="AGZ12" s="75"/>
      <c r="AHA12" s="75"/>
      <c r="AHB12" s="75"/>
      <c r="AHC12" s="75"/>
      <c r="AHD12" s="75"/>
      <c r="AHE12" s="75"/>
      <c r="AHF12" s="75"/>
      <c r="AHG12" s="75"/>
      <c r="AHH12" s="75"/>
      <c r="AHI12" s="75"/>
      <c r="AHJ12" s="75"/>
      <c r="AHK12" s="75"/>
      <c r="AHL12" s="75"/>
      <c r="AHM12" s="75"/>
      <c r="AHN12" s="75"/>
      <c r="AHO12" s="75"/>
      <c r="AHP12" s="75"/>
      <c r="AHQ12" s="75"/>
      <c r="AHR12" s="75"/>
      <c r="AHS12" s="75"/>
      <c r="AHT12" s="75"/>
      <c r="AHU12" s="75"/>
      <c r="AHV12" s="75"/>
      <c r="AHW12" s="75"/>
      <c r="AHX12" s="75"/>
      <c r="AHY12" s="75"/>
      <c r="AHZ12" s="75"/>
      <c r="AIA12" s="75"/>
      <c r="AIB12" s="75"/>
      <c r="AIC12" s="75"/>
      <c r="AID12" s="75"/>
      <c r="AIE12" s="75"/>
      <c r="AIF12" s="75"/>
      <c r="AIG12" s="75"/>
      <c r="AIH12" s="75"/>
      <c r="AII12" s="75"/>
      <c r="AIJ12" s="75"/>
      <c r="AIK12" s="75"/>
      <c r="AIL12" s="75"/>
      <c r="AIM12" s="75"/>
      <c r="AIN12" s="75"/>
      <c r="AIO12" s="75"/>
      <c r="AIP12" s="75"/>
      <c r="AIQ12" s="75"/>
      <c r="AIR12" s="75"/>
      <c r="AIS12" s="75"/>
      <c r="AIT12" s="75"/>
      <c r="AIU12" s="75"/>
      <c r="AIV12" s="75"/>
      <c r="AIW12" s="75"/>
      <c r="AIX12" s="75"/>
      <c r="AIY12" s="75"/>
      <c r="AIZ12" s="75"/>
      <c r="AJA12" s="75"/>
      <c r="AJB12" s="75"/>
      <c r="AJC12" s="75"/>
      <c r="AJD12" s="75"/>
      <c r="AJE12" s="75"/>
      <c r="AJF12" s="75"/>
      <c r="AJG12" s="75"/>
      <c r="AJH12" s="75"/>
      <c r="AJI12" s="75"/>
      <c r="AJJ12" s="75"/>
      <c r="AJK12" s="75"/>
      <c r="AJL12" s="75"/>
      <c r="AJM12" s="75"/>
      <c r="AJN12" s="75"/>
      <c r="AJO12" s="75"/>
      <c r="AJP12" s="75"/>
      <c r="AJQ12" s="75"/>
      <c r="AJR12" s="75"/>
      <c r="AJS12" s="75"/>
      <c r="AJT12" s="75"/>
      <c r="AJU12" s="75"/>
      <c r="AJV12" s="75"/>
      <c r="AJW12" s="75"/>
      <c r="AJX12" s="75"/>
      <c r="AJY12" s="75"/>
      <c r="AJZ12" s="75"/>
      <c r="AKA12" s="75"/>
      <c r="AKB12" s="75"/>
      <c r="AKC12" s="75"/>
      <c r="AKD12" s="75"/>
      <c r="AKE12" s="75"/>
      <c r="AKF12" s="75"/>
      <c r="AKG12" s="75"/>
      <c r="AKH12" s="75"/>
      <c r="AKI12" s="75"/>
      <c r="AKJ12" s="75"/>
      <c r="AKK12" s="75"/>
      <c r="AKL12" s="75"/>
      <c r="AKM12" s="75"/>
      <c r="AKN12" s="75"/>
      <c r="AKO12" s="75"/>
      <c r="AKP12" s="75"/>
      <c r="AKQ12" s="75"/>
      <c r="AKR12" s="75"/>
      <c r="AKS12" s="75"/>
      <c r="AKT12" s="75"/>
      <c r="AKU12" s="75"/>
    </row>
    <row r="13" spans="1:983">
      <c r="A13" s="237"/>
      <c r="B13" s="237"/>
      <c r="C13" s="236"/>
      <c r="D13" s="236"/>
      <c r="E13" s="236"/>
      <c r="F13" s="236"/>
      <c r="G13" s="237"/>
      <c r="H13" s="194"/>
      <c r="I13" s="238"/>
      <c r="J13" s="238"/>
      <c r="K13" s="237"/>
      <c r="L13" s="238"/>
    </row>
    <row r="14" spans="1:983">
      <c r="A14" s="194"/>
      <c r="B14" s="194"/>
      <c r="C14" s="173" t="s">
        <v>375</v>
      </c>
      <c r="D14" s="191"/>
      <c r="E14" s="247"/>
      <c r="F14" s="247"/>
      <c r="G14" s="194"/>
      <c r="H14" s="194"/>
      <c r="I14" s="238"/>
      <c r="J14" s="204"/>
      <c r="K14" s="194"/>
      <c r="L14" s="204"/>
    </row>
    <row r="15" spans="1:983">
      <c r="A15" s="194"/>
      <c r="B15" s="194"/>
      <c r="C15" s="117" t="s">
        <v>510</v>
      </c>
      <c r="D15" s="191"/>
      <c r="E15" s="247"/>
      <c r="F15" s="247"/>
      <c r="G15" s="194"/>
      <c r="H15" s="194"/>
      <c r="I15" s="238"/>
      <c r="J15" s="204"/>
      <c r="K15" s="194"/>
      <c r="L15" s="204"/>
    </row>
    <row r="16" spans="1:983">
      <c r="A16" s="237"/>
      <c r="B16" s="237"/>
      <c r="C16" s="117" t="s">
        <v>376</v>
      </c>
      <c r="D16" s="191"/>
      <c r="E16" s="236"/>
      <c r="F16" s="236"/>
      <c r="G16" s="237"/>
      <c r="H16" s="194"/>
      <c r="I16" s="238"/>
      <c r="J16" s="238"/>
      <c r="K16" s="237"/>
      <c r="L16" s="238"/>
    </row>
    <row r="17" spans="1:12">
      <c r="A17" s="237"/>
      <c r="B17" s="200"/>
      <c r="C17" s="117" t="s">
        <v>377</v>
      </c>
      <c r="D17" s="191"/>
      <c r="E17" s="236"/>
      <c r="F17" s="236"/>
      <c r="G17" s="237"/>
      <c r="H17" s="194"/>
      <c r="I17" s="238"/>
      <c r="J17" s="238"/>
      <c r="K17" s="237"/>
      <c r="L17" s="238"/>
    </row>
    <row r="18" spans="1:12">
      <c r="A18" s="237"/>
      <c r="B18" s="117"/>
      <c r="C18" s="117" t="s">
        <v>1477</v>
      </c>
      <c r="D18" s="191"/>
      <c r="E18" s="237"/>
      <c r="F18" s="236"/>
      <c r="G18" s="237"/>
      <c r="H18" s="194"/>
      <c r="I18" s="238"/>
      <c r="J18" s="238"/>
      <c r="K18" s="237"/>
      <c r="L18" s="238"/>
    </row>
    <row r="19" spans="1:12">
      <c r="A19" s="237"/>
      <c r="B19" s="117"/>
      <c r="C19" s="116" t="s">
        <v>626</v>
      </c>
      <c r="D19" s="191"/>
      <c r="E19" s="237"/>
      <c r="F19" s="236"/>
      <c r="G19" s="237"/>
      <c r="H19" s="194"/>
      <c r="I19" s="238"/>
      <c r="J19" s="238"/>
      <c r="K19" s="237"/>
      <c r="L19" s="238"/>
    </row>
    <row r="20" spans="1:12">
      <c r="A20" s="237"/>
      <c r="B20" s="117"/>
      <c r="C20" s="116" t="s">
        <v>1473</v>
      </c>
      <c r="D20" s="221"/>
      <c r="E20" s="237"/>
      <c r="F20" s="236"/>
      <c r="G20" s="237"/>
      <c r="H20" s="194"/>
      <c r="I20" s="238"/>
      <c r="J20" s="238"/>
      <c r="K20" s="237"/>
      <c r="L20" s="238"/>
    </row>
    <row r="21" spans="1:12">
      <c r="A21" s="237"/>
      <c r="B21" s="116"/>
      <c r="C21" s="117" t="s">
        <v>1474</v>
      </c>
      <c r="D21" s="221"/>
      <c r="E21" s="237"/>
      <c r="F21" s="236"/>
      <c r="G21" s="237"/>
      <c r="H21" s="194"/>
      <c r="I21" s="238"/>
      <c r="J21" s="238"/>
      <c r="K21" s="237"/>
      <c r="L21" s="238"/>
    </row>
    <row r="22" spans="1:12">
      <c r="B22" s="7"/>
      <c r="C22" s="173"/>
      <c r="D22" s="191"/>
    </row>
    <row r="23" spans="1:12">
      <c r="B23" s="7"/>
      <c r="C23" s="174"/>
      <c r="D23" s="175"/>
      <c r="I23" s="423"/>
      <c r="J23" s="424"/>
      <c r="K23" s="424"/>
    </row>
    <row r="24" spans="1:12">
      <c r="B24" s="7"/>
      <c r="C24" s="174"/>
      <c r="D24" s="175"/>
      <c r="I24" s="424"/>
      <c r="J24" s="424"/>
      <c r="K24" s="424"/>
    </row>
    <row r="25" spans="1:12" ht="30.6" customHeight="1">
      <c r="B25" s="7"/>
      <c r="C25" s="174"/>
      <c r="D25" s="175"/>
      <c r="I25" s="424"/>
      <c r="J25" s="424"/>
      <c r="K25" s="424"/>
    </row>
    <row r="26" spans="1:12">
      <c r="B26" s="7"/>
      <c r="C26" s="174"/>
      <c r="D26" s="175"/>
    </row>
    <row r="27" spans="1:12">
      <c r="C27" s="174"/>
      <c r="D27" s="176"/>
    </row>
  </sheetData>
  <mergeCells count="1">
    <mergeCell ref="I23:K25"/>
  </mergeCells>
  <conditionalFormatting sqref="H5">
    <cfRule type="cellIs" dxfId="77" priority="1" operator="lessThan">
      <formula>0</formula>
    </cfRule>
    <cfRule type="cellIs" dxfId="76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3" firstPageNumber="0" fitToHeight="0" orientation="landscape" r:id="rId1"/>
  <headerFooter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6907F-CA59-4891-A08E-A9B2EDC071F8}">
  <sheetPr>
    <pageSetUpPr fitToPage="1"/>
  </sheetPr>
  <dimension ref="A1:AKU26"/>
  <sheetViews>
    <sheetView topLeftCell="A7" zoomScale="83" zoomScaleNormal="83" workbookViewId="0">
      <selection activeCell="I22" sqref="I22:K24"/>
    </sheetView>
  </sheetViews>
  <sheetFormatPr defaultColWidth="8.7109375" defaultRowHeight="12.75"/>
  <cols>
    <col min="1" max="1" width="5.28515625" style="2" customWidth="1"/>
    <col min="2" max="2" width="12.5703125" style="2" customWidth="1"/>
    <col min="3" max="3" width="10.85546875" style="2" customWidth="1"/>
    <col min="4" max="4" width="16.85546875" style="2" customWidth="1"/>
    <col min="5" max="5" width="11.28515625" style="2" customWidth="1"/>
    <col min="6" max="6" width="11.42578125" style="2" customWidth="1"/>
    <col min="7" max="7" width="12.140625" style="2" customWidth="1"/>
    <col min="8" max="8" width="10.140625" style="75" customWidth="1"/>
    <col min="9" max="9" width="8.7109375" style="308"/>
    <col min="10" max="11" width="8.7109375" style="2"/>
    <col min="12" max="12" width="13.28515625" style="2" customWidth="1"/>
    <col min="13" max="983" width="8.7109375" style="2"/>
    <col min="984" max="16384" width="8.7109375" style="1"/>
  </cols>
  <sheetData>
    <row r="1" spans="1:14">
      <c r="A1" s="197"/>
      <c r="B1" s="194" t="s">
        <v>627</v>
      </c>
      <c r="C1" s="199" t="s">
        <v>1513</v>
      </c>
      <c r="D1" s="236"/>
      <c r="E1" s="236"/>
      <c r="F1" s="236"/>
      <c r="G1" s="237"/>
      <c r="H1" s="194"/>
      <c r="I1" s="238"/>
      <c r="J1" s="204" t="s">
        <v>585</v>
      </c>
      <c r="K1" s="237"/>
      <c r="L1" s="238"/>
    </row>
    <row r="2" spans="1:14">
      <c r="A2" s="251"/>
      <c r="B2" s="251"/>
      <c r="C2" s="304"/>
      <c r="D2" s="236"/>
      <c r="E2" s="236"/>
      <c r="F2" s="236"/>
      <c r="G2" s="237"/>
      <c r="H2" s="194"/>
      <c r="I2" s="238"/>
      <c r="J2" s="238"/>
      <c r="K2" s="237"/>
      <c r="L2" s="238"/>
    </row>
    <row r="3" spans="1:14">
      <c r="A3" s="251"/>
      <c r="B3" s="251"/>
      <c r="C3" s="251"/>
      <c r="D3" s="194" t="s">
        <v>1491</v>
      </c>
      <c r="E3" s="237"/>
      <c r="F3" s="237"/>
      <c r="G3" s="237"/>
      <c r="H3" s="194"/>
      <c r="I3" s="238"/>
      <c r="J3" s="237"/>
      <c r="K3" s="237"/>
      <c r="L3" s="237"/>
    </row>
    <row r="4" spans="1:14">
      <c r="A4" s="241"/>
      <c r="B4" s="241"/>
      <c r="C4" s="241"/>
      <c r="D4" s="241"/>
      <c r="E4" s="241"/>
      <c r="F4" s="241"/>
      <c r="G4" s="241"/>
      <c r="H4" s="305"/>
      <c r="I4" s="306"/>
      <c r="J4" s="241"/>
      <c r="K4" s="241"/>
      <c r="L4" s="241"/>
    </row>
    <row r="5" spans="1:14" s="3" customFormat="1" ht="51">
      <c r="A5" s="206" t="s">
        <v>177</v>
      </c>
      <c r="B5" s="206" t="s">
        <v>0</v>
      </c>
      <c r="C5" s="207" t="s">
        <v>1</v>
      </c>
      <c r="D5" s="206" t="s">
        <v>2</v>
      </c>
      <c r="E5" s="208" t="s">
        <v>3</v>
      </c>
      <c r="F5" s="206" t="s">
        <v>4</v>
      </c>
      <c r="G5" s="209" t="s">
        <v>1426</v>
      </c>
      <c r="H5" s="210" t="s">
        <v>1427</v>
      </c>
      <c r="I5" s="211" t="s">
        <v>5</v>
      </c>
      <c r="J5" s="211" t="s">
        <v>6</v>
      </c>
      <c r="K5" s="206" t="s">
        <v>628</v>
      </c>
      <c r="L5" s="211" t="s">
        <v>629</v>
      </c>
    </row>
    <row r="6" spans="1:14" s="2" customFormat="1" ht="51">
      <c r="A6" s="225">
        <v>1</v>
      </c>
      <c r="B6" s="225"/>
      <c r="C6" s="307" t="s">
        <v>493</v>
      </c>
      <c r="D6" s="134" t="s">
        <v>486</v>
      </c>
      <c r="E6" s="134" t="s">
        <v>485</v>
      </c>
      <c r="F6" s="134" t="s">
        <v>435</v>
      </c>
      <c r="G6" s="134" t="s">
        <v>276</v>
      </c>
      <c r="H6" s="220">
        <v>1</v>
      </c>
      <c r="I6" s="407"/>
      <c r="J6" s="226">
        <f>H6*I6</f>
        <v>0</v>
      </c>
      <c r="K6" s="227"/>
      <c r="L6" s="226">
        <f>J6*K6+J6</f>
        <v>0</v>
      </c>
    </row>
    <row r="7" spans="1:14" s="2" customFormat="1" ht="51">
      <c r="A7" s="225">
        <v>2</v>
      </c>
      <c r="B7" s="225"/>
      <c r="C7" s="307" t="s">
        <v>1472</v>
      </c>
      <c r="D7" s="134" t="s">
        <v>440</v>
      </c>
      <c r="E7" s="134" t="s">
        <v>485</v>
      </c>
      <c r="F7" s="134" t="s">
        <v>435</v>
      </c>
      <c r="G7" s="134" t="s">
        <v>276</v>
      </c>
      <c r="H7" s="220">
        <v>10</v>
      </c>
      <c r="I7" s="407"/>
      <c r="J7" s="226">
        <f t="shared" ref="J7:J10" si="0">H7*I7</f>
        <v>0</v>
      </c>
      <c r="K7" s="227"/>
      <c r="L7" s="226">
        <f t="shared" ref="L7:L10" si="1">J7*K7+J7</f>
        <v>0</v>
      </c>
    </row>
    <row r="8" spans="1:14" s="2" customFormat="1" ht="51">
      <c r="A8" s="225">
        <v>3</v>
      </c>
      <c r="B8" s="225"/>
      <c r="C8" s="307" t="s">
        <v>494</v>
      </c>
      <c r="D8" s="134" t="s">
        <v>495</v>
      </c>
      <c r="E8" s="134" t="s">
        <v>485</v>
      </c>
      <c r="F8" s="134" t="s">
        <v>435</v>
      </c>
      <c r="G8" s="134" t="s">
        <v>133</v>
      </c>
      <c r="H8" s="220">
        <v>15</v>
      </c>
      <c r="I8" s="407"/>
      <c r="J8" s="226">
        <f>H8*I8</f>
        <v>0</v>
      </c>
      <c r="K8" s="227"/>
      <c r="L8" s="226">
        <f t="shared" si="1"/>
        <v>0</v>
      </c>
    </row>
    <row r="9" spans="1:14" s="2" customFormat="1" ht="51">
      <c r="A9" s="225">
        <v>4</v>
      </c>
      <c r="B9" s="225"/>
      <c r="C9" s="307" t="s">
        <v>496</v>
      </c>
      <c r="D9" s="134" t="s">
        <v>495</v>
      </c>
      <c r="E9" s="134" t="s">
        <v>485</v>
      </c>
      <c r="F9" s="134" t="s">
        <v>435</v>
      </c>
      <c r="G9" s="134" t="s">
        <v>133</v>
      </c>
      <c r="H9" s="220">
        <v>4</v>
      </c>
      <c r="I9" s="407"/>
      <c r="J9" s="226">
        <f t="shared" si="0"/>
        <v>0</v>
      </c>
      <c r="K9" s="227"/>
      <c r="L9" s="226">
        <f t="shared" si="1"/>
        <v>0</v>
      </c>
      <c r="N9" s="2">
        <v>18</v>
      </c>
    </row>
    <row r="10" spans="1:14" s="2" customFormat="1" ht="51">
      <c r="A10" s="225">
        <v>5</v>
      </c>
      <c r="B10" s="225"/>
      <c r="C10" s="307" t="s">
        <v>497</v>
      </c>
      <c r="D10" s="134" t="s">
        <v>498</v>
      </c>
      <c r="E10" s="134" t="s">
        <v>485</v>
      </c>
      <c r="F10" s="134" t="s">
        <v>435</v>
      </c>
      <c r="G10" s="134" t="s">
        <v>133</v>
      </c>
      <c r="H10" s="220">
        <v>20</v>
      </c>
      <c r="I10" s="407"/>
      <c r="J10" s="226">
        <f t="shared" si="0"/>
        <v>0</v>
      </c>
      <c r="K10" s="227"/>
      <c r="L10" s="226">
        <f t="shared" si="1"/>
        <v>0</v>
      </c>
    </row>
    <row r="11" spans="1:14" s="75" customFormat="1">
      <c r="A11" s="220" t="s">
        <v>175</v>
      </c>
      <c r="B11" s="220" t="s">
        <v>175</v>
      </c>
      <c r="C11" s="216" t="s">
        <v>175</v>
      </c>
      <c r="D11" s="216" t="s">
        <v>176</v>
      </c>
      <c r="E11" s="219" t="s">
        <v>175</v>
      </c>
      <c r="F11" s="219" t="s">
        <v>175</v>
      </c>
      <c r="G11" s="219" t="s">
        <v>175</v>
      </c>
      <c r="H11" s="219" t="s">
        <v>175</v>
      </c>
      <c r="I11" s="219" t="s">
        <v>175</v>
      </c>
      <c r="J11" s="219">
        <f>SUM(J6:J10)</f>
        <v>0</v>
      </c>
      <c r="K11" s="220" t="s">
        <v>175</v>
      </c>
      <c r="L11" s="219">
        <f>SUM(L6:L10)</f>
        <v>0</v>
      </c>
    </row>
    <row r="12" spans="1:14" s="2" customFormat="1">
      <c r="A12" s="237"/>
      <c r="B12" s="237"/>
      <c r="C12" s="236"/>
      <c r="D12" s="236"/>
      <c r="E12" s="236"/>
      <c r="F12" s="236"/>
      <c r="G12" s="237"/>
      <c r="H12" s="194"/>
      <c r="I12" s="238"/>
      <c r="J12" s="238"/>
      <c r="K12" s="237"/>
      <c r="L12" s="238"/>
    </row>
    <row r="13" spans="1:14" s="2" customFormat="1">
      <c r="A13" s="194"/>
      <c r="B13" s="194"/>
      <c r="C13" s="173" t="s">
        <v>375</v>
      </c>
      <c r="D13" s="191"/>
      <c r="E13" s="247"/>
      <c r="F13" s="247"/>
      <c r="G13" s="194"/>
      <c r="H13" s="194"/>
      <c r="I13" s="238"/>
      <c r="J13" s="204"/>
      <c r="K13" s="194"/>
      <c r="L13" s="204"/>
    </row>
    <row r="14" spans="1:14" s="2" customFormat="1">
      <c r="B14" s="194"/>
      <c r="C14" s="117" t="s">
        <v>510</v>
      </c>
      <c r="D14" s="191"/>
      <c r="E14" s="247"/>
      <c r="F14" s="247"/>
      <c r="G14" s="194"/>
      <c r="H14" s="194"/>
      <c r="I14" s="238"/>
      <c r="J14" s="204"/>
      <c r="K14" s="194"/>
      <c r="L14" s="204"/>
    </row>
    <row r="15" spans="1:14" s="2" customFormat="1">
      <c r="A15" s="237"/>
      <c r="B15" s="237"/>
      <c r="C15" s="117" t="s">
        <v>376</v>
      </c>
      <c r="D15" s="191"/>
      <c r="E15" s="236"/>
      <c r="F15" s="236"/>
      <c r="G15" s="237"/>
      <c r="H15" s="194"/>
      <c r="I15" s="238"/>
      <c r="J15" s="238"/>
      <c r="K15" s="237"/>
      <c r="L15" s="238"/>
    </row>
    <row r="16" spans="1:14" s="2" customFormat="1">
      <c r="A16" s="237"/>
      <c r="C16" s="117" t="s">
        <v>377</v>
      </c>
      <c r="D16" s="191"/>
      <c r="E16" s="236"/>
      <c r="F16" s="236"/>
      <c r="G16" s="237"/>
      <c r="H16" s="194"/>
      <c r="I16" s="238"/>
      <c r="J16" s="238"/>
      <c r="K16" s="237"/>
      <c r="L16" s="238"/>
    </row>
    <row r="17" spans="1:12" s="2" customFormat="1">
      <c r="A17" s="237"/>
      <c r="C17" s="117" t="s">
        <v>1477</v>
      </c>
      <c r="D17" s="191"/>
      <c r="E17" s="237"/>
      <c r="F17" s="236"/>
      <c r="G17" s="237"/>
      <c r="H17" s="194"/>
      <c r="I17" s="238"/>
      <c r="J17" s="238"/>
      <c r="K17" s="237"/>
      <c r="L17" s="238"/>
    </row>
    <row r="18" spans="1:12" s="2" customFormat="1">
      <c r="A18" s="237"/>
      <c r="C18" s="116" t="s">
        <v>626</v>
      </c>
      <c r="D18" s="191"/>
      <c r="E18" s="237"/>
      <c r="F18" s="236"/>
      <c r="G18" s="237"/>
      <c r="H18" s="194"/>
      <c r="I18" s="238"/>
      <c r="J18" s="238"/>
      <c r="K18" s="237"/>
      <c r="L18" s="238"/>
    </row>
    <row r="19" spans="1:12" s="2" customFormat="1">
      <c r="A19" s="237"/>
      <c r="C19" s="116" t="s">
        <v>1473</v>
      </c>
      <c r="D19" s="221"/>
      <c r="E19" s="237"/>
      <c r="F19" s="236"/>
      <c r="G19" s="237"/>
      <c r="H19" s="194"/>
      <c r="I19" s="238"/>
      <c r="J19" s="238"/>
      <c r="K19" s="237"/>
      <c r="L19" s="238"/>
    </row>
    <row r="20" spans="1:12" s="2" customFormat="1">
      <c r="A20" s="237"/>
      <c r="C20" s="117" t="s">
        <v>1474</v>
      </c>
      <c r="D20" s="221"/>
      <c r="E20" s="237"/>
      <c r="F20" s="236"/>
      <c r="G20" s="237"/>
      <c r="H20" s="194"/>
      <c r="I20" s="238"/>
      <c r="J20" s="238"/>
      <c r="K20" s="237"/>
      <c r="L20" s="238"/>
    </row>
    <row r="21" spans="1:12" s="2" customFormat="1">
      <c r="C21" s="173"/>
      <c r="D21" s="191"/>
      <c r="H21" s="75"/>
      <c r="I21" s="308"/>
    </row>
    <row r="22" spans="1:12" s="2" customFormat="1">
      <c r="C22" s="174"/>
      <c r="D22" s="175"/>
      <c r="H22" s="75"/>
      <c r="I22" s="423"/>
      <c r="J22" s="424"/>
      <c r="K22" s="424"/>
    </row>
    <row r="23" spans="1:12" s="2" customFormat="1">
      <c r="C23" s="174"/>
      <c r="D23" s="175"/>
      <c r="H23" s="75"/>
      <c r="I23" s="424"/>
      <c r="J23" s="424"/>
      <c r="K23" s="424"/>
    </row>
    <row r="24" spans="1:12" s="2" customFormat="1" ht="36.6" customHeight="1">
      <c r="C24" s="174"/>
      <c r="D24" s="175"/>
      <c r="H24" s="75"/>
      <c r="I24" s="424"/>
      <c r="J24" s="424"/>
      <c r="K24" s="424"/>
    </row>
    <row r="25" spans="1:12" s="2" customFormat="1">
      <c r="C25" s="174"/>
      <c r="D25" s="175"/>
      <c r="H25" s="75"/>
      <c r="I25" s="308"/>
    </row>
    <row r="26" spans="1:12">
      <c r="C26" s="174"/>
      <c r="D26" s="176"/>
    </row>
  </sheetData>
  <mergeCells count="1">
    <mergeCell ref="I22:K24"/>
  </mergeCells>
  <conditionalFormatting sqref="H5">
    <cfRule type="cellIs" dxfId="75" priority="1" operator="lessThan">
      <formula>0</formula>
    </cfRule>
    <cfRule type="cellIs" dxfId="74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4" firstPageNumber="0" fitToHeight="0" orientation="landscape" r:id="rId1"/>
  <headerFooter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Arkusz11">
    <pageSetUpPr fitToPage="1"/>
  </sheetPr>
  <dimension ref="A1:L24"/>
  <sheetViews>
    <sheetView zoomScaleNormal="100" workbookViewId="0">
      <selection activeCell="I20" sqref="I20:K22"/>
    </sheetView>
  </sheetViews>
  <sheetFormatPr defaultColWidth="23.140625" defaultRowHeight="12.75"/>
  <cols>
    <col min="1" max="1" width="5" style="1" customWidth="1"/>
    <col min="2" max="2" width="10.28515625" style="1" customWidth="1"/>
    <col min="3" max="3" width="12.42578125" style="1" customWidth="1"/>
    <col min="4" max="4" width="15.7109375" style="1" customWidth="1"/>
    <col min="5" max="5" width="8.5703125" style="1" customWidth="1"/>
    <col min="6" max="6" width="10.28515625" style="1" customWidth="1"/>
    <col min="7" max="7" width="9.7109375" style="1" customWidth="1"/>
    <col min="8" max="8" width="10" style="1" customWidth="1"/>
    <col min="9" max="9" width="9" style="1" customWidth="1"/>
    <col min="10" max="10" width="11.7109375" style="1" customWidth="1"/>
    <col min="11" max="11" width="6.5703125" style="1" customWidth="1"/>
    <col min="12" max="12" width="14.5703125" style="1" customWidth="1"/>
    <col min="13" max="16384" width="23.140625" style="1"/>
  </cols>
  <sheetData>
    <row r="1" spans="1:12">
      <c r="A1" s="197"/>
      <c r="B1" s="246" t="s">
        <v>627</v>
      </c>
      <c r="C1" s="199" t="s">
        <v>1512</v>
      </c>
      <c r="D1" s="173"/>
      <c r="E1" s="291"/>
      <c r="F1" s="173"/>
      <c r="G1" s="291"/>
      <c r="H1" s="291"/>
      <c r="I1" s="292"/>
      <c r="J1" s="204" t="s">
        <v>585</v>
      </c>
      <c r="K1" s="173"/>
      <c r="L1" s="292"/>
    </row>
    <row r="2" spans="1:12">
      <c r="A2" s="239"/>
      <c r="B2" s="239"/>
      <c r="C2" s="239"/>
      <c r="D2" s="173"/>
      <c r="E2" s="291"/>
      <c r="F2" s="173"/>
      <c r="G2" s="291"/>
      <c r="H2" s="291"/>
      <c r="I2" s="292"/>
      <c r="J2" s="292"/>
      <c r="K2" s="173"/>
      <c r="L2" s="292"/>
    </row>
    <row r="3" spans="1:12">
      <c r="A3" s="191"/>
      <c r="B3" s="246"/>
      <c r="C3" s="246"/>
      <c r="D3" s="194" t="s">
        <v>1491</v>
      </c>
      <c r="E3" s="291"/>
      <c r="F3" s="291"/>
      <c r="G3" s="291"/>
      <c r="H3" s="291"/>
      <c r="I3" s="299"/>
      <c r="J3" s="299"/>
      <c r="K3" s="291"/>
      <c r="L3" s="299"/>
    </row>
    <row r="4" spans="1:12">
      <c r="A4" s="173"/>
      <c r="B4" s="246"/>
      <c r="C4" s="246"/>
      <c r="D4" s="291"/>
      <c r="E4" s="291"/>
      <c r="F4" s="291"/>
      <c r="G4" s="291"/>
      <c r="H4" s="291"/>
      <c r="I4" s="299"/>
      <c r="J4" s="299"/>
      <c r="K4" s="291"/>
      <c r="L4" s="299"/>
    </row>
    <row r="5" spans="1:12" s="3" customFormat="1" ht="51">
      <c r="A5" s="206" t="s">
        <v>177</v>
      </c>
      <c r="B5" s="206" t="s">
        <v>0</v>
      </c>
      <c r="C5" s="207" t="s">
        <v>1</v>
      </c>
      <c r="D5" s="206" t="s">
        <v>2</v>
      </c>
      <c r="E5" s="208" t="s">
        <v>3</v>
      </c>
      <c r="F5" s="206" t="s">
        <v>4</v>
      </c>
      <c r="G5" s="209" t="s">
        <v>1426</v>
      </c>
      <c r="H5" s="210" t="s">
        <v>1427</v>
      </c>
      <c r="I5" s="211" t="s">
        <v>5</v>
      </c>
      <c r="J5" s="211" t="s">
        <v>6</v>
      </c>
      <c r="K5" s="206" t="s">
        <v>628</v>
      </c>
      <c r="L5" s="211" t="s">
        <v>629</v>
      </c>
    </row>
    <row r="6" spans="1:12" ht="23.45" customHeight="1">
      <c r="A6" s="225">
        <v>1</v>
      </c>
      <c r="B6" s="152"/>
      <c r="C6" s="134" t="s">
        <v>578</v>
      </c>
      <c r="D6" s="225" t="s">
        <v>579</v>
      </c>
      <c r="E6" s="225" t="s">
        <v>39</v>
      </c>
      <c r="F6" s="225" t="s">
        <v>239</v>
      </c>
      <c r="G6" s="225" t="s">
        <v>33</v>
      </c>
      <c r="H6" s="260">
        <v>1</v>
      </c>
      <c r="I6" s="404"/>
      <c r="J6" s="226">
        <f>I6*H6</f>
        <v>0</v>
      </c>
      <c r="K6" s="227"/>
      <c r="L6" s="226">
        <f>J6*K6+J6</f>
        <v>0</v>
      </c>
    </row>
    <row r="7" spans="1:12" ht="25.5">
      <c r="A7" s="225">
        <v>2</v>
      </c>
      <c r="B7" s="152"/>
      <c r="C7" s="134" t="s">
        <v>580</v>
      </c>
      <c r="D7" s="225" t="s">
        <v>581</v>
      </c>
      <c r="E7" s="225" t="s">
        <v>39</v>
      </c>
      <c r="F7" s="225" t="s">
        <v>74</v>
      </c>
      <c r="G7" s="225" t="s">
        <v>33</v>
      </c>
      <c r="H7" s="260">
        <v>25</v>
      </c>
      <c r="I7" s="404"/>
      <c r="J7" s="226">
        <f t="shared" ref="J7:J8" si="0">I7*H7</f>
        <v>0</v>
      </c>
      <c r="K7" s="227"/>
      <c r="L7" s="226">
        <f t="shared" ref="L7:L8" si="1">J7*K7+J7</f>
        <v>0</v>
      </c>
    </row>
    <row r="8" spans="1:12" ht="25.5">
      <c r="A8" s="225">
        <v>3</v>
      </c>
      <c r="B8" s="158"/>
      <c r="C8" s="134" t="s">
        <v>580</v>
      </c>
      <c r="D8" s="225" t="s">
        <v>581</v>
      </c>
      <c r="E8" s="300" t="s">
        <v>39</v>
      </c>
      <c r="F8" s="225" t="s">
        <v>582</v>
      </c>
      <c r="G8" s="225" t="s">
        <v>33</v>
      </c>
      <c r="H8" s="260">
        <v>40</v>
      </c>
      <c r="I8" s="404"/>
      <c r="J8" s="226">
        <f t="shared" si="0"/>
        <v>0</v>
      </c>
      <c r="K8" s="227"/>
      <c r="L8" s="226">
        <f t="shared" si="1"/>
        <v>0</v>
      </c>
    </row>
    <row r="9" spans="1:12">
      <c r="A9" s="220" t="s">
        <v>572</v>
      </c>
      <c r="B9" s="220" t="s">
        <v>572</v>
      </c>
      <c r="C9" s="216" t="s">
        <v>175</v>
      </c>
      <c r="D9" s="216" t="s">
        <v>176</v>
      </c>
      <c r="E9" s="220" t="s">
        <v>572</v>
      </c>
      <c r="F9" s="220" t="s">
        <v>572</v>
      </c>
      <c r="G9" s="220" t="s">
        <v>572</v>
      </c>
      <c r="H9" s="220" t="s">
        <v>572</v>
      </c>
      <c r="I9" s="219" t="s">
        <v>572</v>
      </c>
      <c r="J9" s="261">
        <f>SUM(J6:J8)</f>
        <v>0</v>
      </c>
      <c r="K9" s="220" t="s">
        <v>572</v>
      </c>
      <c r="L9" s="219">
        <f>SUM(L6:L8)</f>
        <v>0</v>
      </c>
    </row>
    <row r="11" spans="1:12">
      <c r="B11" s="200"/>
      <c r="C11" s="173" t="s">
        <v>375</v>
      </c>
      <c r="D11" s="191"/>
    </row>
    <row r="12" spans="1:12">
      <c r="B12" s="117"/>
      <c r="C12" s="117" t="s">
        <v>510</v>
      </c>
      <c r="D12" s="191"/>
    </row>
    <row r="13" spans="1:12">
      <c r="B13" s="117"/>
      <c r="C13" s="117" t="s">
        <v>376</v>
      </c>
      <c r="D13" s="191"/>
    </row>
    <row r="14" spans="1:12">
      <c r="B14" s="117"/>
      <c r="C14" s="117" t="s">
        <v>377</v>
      </c>
      <c r="D14" s="191"/>
    </row>
    <row r="15" spans="1:12">
      <c r="B15" s="117"/>
      <c r="C15" s="117" t="s">
        <v>1477</v>
      </c>
      <c r="D15" s="191"/>
    </row>
    <row r="16" spans="1:12">
      <c r="B16" s="117"/>
      <c r="C16" s="116" t="s">
        <v>626</v>
      </c>
      <c r="D16" s="191"/>
    </row>
    <row r="17" spans="2:11">
      <c r="B17" s="7"/>
      <c r="C17" s="116" t="s">
        <v>1473</v>
      </c>
      <c r="D17" s="221"/>
    </row>
    <row r="18" spans="2:11">
      <c r="B18" s="7"/>
      <c r="C18" s="117" t="s">
        <v>1474</v>
      </c>
      <c r="D18" s="221"/>
    </row>
    <row r="19" spans="2:11">
      <c r="B19" s="7"/>
      <c r="C19" s="173"/>
      <c r="D19" s="191"/>
    </row>
    <row r="20" spans="2:11">
      <c r="B20" s="7"/>
      <c r="C20" s="174"/>
      <c r="D20" s="175"/>
      <c r="I20" s="423"/>
      <c r="J20" s="424"/>
      <c r="K20" s="424"/>
    </row>
    <row r="21" spans="2:11">
      <c r="C21" s="174"/>
      <c r="D21" s="175"/>
      <c r="I21" s="424"/>
      <c r="J21" s="424"/>
      <c r="K21" s="424"/>
    </row>
    <row r="22" spans="2:11" ht="30" customHeight="1">
      <c r="C22" s="174"/>
      <c r="D22" s="175"/>
      <c r="I22" s="424"/>
      <c r="J22" s="424"/>
      <c r="K22" s="424"/>
    </row>
    <row r="23" spans="2:11">
      <c r="C23" s="174"/>
      <c r="D23" s="175"/>
    </row>
    <row r="24" spans="2:11">
      <c r="C24" s="174"/>
      <c r="D24" s="176"/>
    </row>
  </sheetData>
  <mergeCells count="1">
    <mergeCell ref="I20:K22"/>
  </mergeCells>
  <conditionalFormatting sqref="H5">
    <cfRule type="cellIs" dxfId="73" priority="1" operator="lessThan">
      <formula>0</formula>
    </cfRule>
    <cfRule type="cellIs" dxfId="72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8" firstPageNumber="0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Arkusz16">
    <pageSetUpPr fitToPage="1"/>
  </sheetPr>
  <dimension ref="A1:AJZ128"/>
  <sheetViews>
    <sheetView view="pageLayout" topLeftCell="A109" zoomScale="95" zoomScaleNormal="100" zoomScalePageLayoutView="95" workbookViewId="0">
      <selection activeCell="I123" sqref="I123:K125"/>
    </sheetView>
  </sheetViews>
  <sheetFormatPr defaultColWidth="8.85546875" defaultRowHeight="12.75"/>
  <cols>
    <col min="1" max="1" width="5" style="5" customWidth="1"/>
    <col min="2" max="2" width="10.42578125" style="5" customWidth="1"/>
    <col min="3" max="3" width="14.7109375" style="5" customWidth="1"/>
    <col min="4" max="4" width="19.42578125" style="331" customWidth="1"/>
    <col min="5" max="5" width="11.42578125" style="5" customWidth="1"/>
    <col min="6" max="6" width="11.28515625" style="5" customWidth="1"/>
    <col min="7" max="7" width="11.7109375" style="5" customWidth="1"/>
    <col min="8" max="8" width="10.28515625" style="332" customWidth="1"/>
    <col min="9" max="9" width="9" style="5" customWidth="1"/>
    <col min="10" max="10" width="11.42578125" style="5" customWidth="1"/>
    <col min="11" max="11" width="5.140625" style="5" customWidth="1"/>
    <col min="12" max="12" width="12.28515625" style="5" customWidth="1"/>
    <col min="13" max="16384" width="8.85546875" style="5"/>
  </cols>
  <sheetData>
    <row r="1" spans="1:12">
      <c r="A1" s="197"/>
      <c r="B1" s="123" t="s">
        <v>627</v>
      </c>
      <c r="C1" s="228" t="s">
        <v>1529</v>
      </c>
      <c r="J1" s="123" t="s">
        <v>585</v>
      </c>
    </row>
    <row r="3" spans="1:12">
      <c r="D3" s="123" t="s">
        <v>1491</v>
      </c>
    </row>
    <row r="5" spans="1:12" s="333" customFormat="1" ht="51">
      <c r="A5" s="206" t="s">
        <v>177</v>
      </c>
      <c r="B5" s="206" t="s">
        <v>0</v>
      </c>
      <c r="C5" s="207" t="s">
        <v>1</v>
      </c>
      <c r="D5" s="206" t="s">
        <v>2</v>
      </c>
      <c r="E5" s="208" t="s">
        <v>3</v>
      </c>
      <c r="F5" s="206" t="s">
        <v>4</v>
      </c>
      <c r="G5" s="209" t="s">
        <v>1426</v>
      </c>
      <c r="H5" s="210" t="s">
        <v>1427</v>
      </c>
      <c r="I5" s="211" t="s">
        <v>5</v>
      </c>
      <c r="J5" s="211" t="s">
        <v>6</v>
      </c>
      <c r="K5" s="206" t="s">
        <v>628</v>
      </c>
      <c r="L5" s="211" t="s">
        <v>629</v>
      </c>
    </row>
    <row r="6" spans="1:12" ht="25.5">
      <c r="A6" s="312">
        <v>1</v>
      </c>
      <c r="B6" s="313"/>
      <c r="C6" s="313" t="s">
        <v>178</v>
      </c>
      <c r="D6" s="312" t="s">
        <v>179</v>
      </c>
      <c r="E6" s="319" t="s">
        <v>9</v>
      </c>
      <c r="F6" s="312" t="s">
        <v>58</v>
      </c>
      <c r="G6" s="312" t="s">
        <v>28</v>
      </c>
      <c r="H6" s="320">
        <v>1</v>
      </c>
      <c r="I6" s="160"/>
      <c r="J6" s="317">
        <f t="shared" ref="J6:J69" si="0">H6*I6</f>
        <v>0</v>
      </c>
      <c r="K6" s="318"/>
      <c r="L6" s="317">
        <f t="shared" ref="L6:L69" si="1">J6*K6+J6</f>
        <v>0</v>
      </c>
    </row>
    <row r="7" spans="1:12" ht="25.5">
      <c r="A7" s="312">
        <v>2</v>
      </c>
      <c r="B7" s="313"/>
      <c r="C7" s="313" t="s">
        <v>180</v>
      </c>
      <c r="D7" s="312" t="s">
        <v>179</v>
      </c>
      <c r="E7" s="319" t="s">
        <v>9</v>
      </c>
      <c r="F7" s="312" t="s">
        <v>181</v>
      </c>
      <c r="G7" s="312" t="s">
        <v>28</v>
      </c>
      <c r="H7" s="320">
        <v>4</v>
      </c>
      <c r="I7" s="160"/>
      <c r="J7" s="317">
        <f t="shared" si="0"/>
        <v>0</v>
      </c>
      <c r="K7" s="318"/>
      <c r="L7" s="317">
        <f t="shared" si="1"/>
        <v>0</v>
      </c>
    </row>
    <row r="8" spans="1:12">
      <c r="A8" s="312">
        <v>3</v>
      </c>
      <c r="B8" s="293"/>
      <c r="C8" s="293" t="s">
        <v>182</v>
      </c>
      <c r="D8" s="294" t="s">
        <v>183</v>
      </c>
      <c r="E8" s="319" t="s">
        <v>9</v>
      </c>
      <c r="F8" s="294" t="s">
        <v>174</v>
      </c>
      <c r="G8" s="294" t="s">
        <v>184</v>
      </c>
      <c r="H8" s="325">
        <v>85</v>
      </c>
      <c r="I8" s="160"/>
      <c r="J8" s="317">
        <f t="shared" si="0"/>
        <v>0</v>
      </c>
      <c r="K8" s="318"/>
      <c r="L8" s="317">
        <f t="shared" si="1"/>
        <v>0</v>
      </c>
    </row>
    <row r="9" spans="1:12">
      <c r="A9" s="312">
        <v>4</v>
      </c>
      <c r="B9" s="293"/>
      <c r="C9" s="293" t="s">
        <v>182</v>
      </c>
      <c r="D9" s="294" t="s">
        <v>183</v>
      </c>
      <c r="E9" s="319" t="s">
        <v>9</v>
      </c>
      <c r="F9" s="294" t="s">
        <v>185</v>
      </c>
      <c r="G9" s="294" t="s">
        <v>184</v>
      </c>
      <c r="H9" s="325">
        <v>25</v>
      </c>
      <c r="I9" s="160"/>
      <c r="J9" s="317">
        <f t="shared" si="0"/>
        <v>0</v>
      </c>
      <c r="K9" s="318"/>
      <c r="L9" s="317">
        <f t="shared" si="1"/>
        <v>0</v>
      </c>
    </row>
    <row r="10" spans="1:12">
      <c r="A10" s="312">
        <v>5</v>
      </c>
      <c r="B10" s="293"/>
      <c r="C10" s="293" t="s">
        <v>186</v>
      </c>
      <c r="D10" s="294" t="s">
        <v>183</v>
      </c>
      <c r="E10" s="319" t="s">
        <v>9</v>
      </c>
      <c r="F10" s="294" t="s">
        <v>187</v>
      </c>
      <c r="G10" s="294" t="s">
        <v>188</v>
      </c>
      <c r="H10" s="325">
        <v>6</v>
      </c>
      <c r="I10" s="160"/>
      <c r="J10" s="317">
        <f t="shared" si="0"/>
        <v>0</v>
      </c>
      <c r="K10" s="318"/>
      <c r="L10" s="317">
        <f t="shared" si="1"/>
        <v>0</v>
      </c>
    </row>
    <row r="11" spans="1:12" ht="39" customHeight="1">
      <c r="A11" s="312">
        <v>6</v>
      </c>
      <c r="B11" s="313"/>
      <c r="C11" s="313" t="s">
        <v>189</v>
      </c>
      <c r="D11" s="312" t="s">
        <v>190</v>
      </c>
      <c r="E11" s="319" t="s">
        <v>18</v>
      </c>
      <c r="F11" s="312" t="s">
        <v>191</v>
      </c>
      <c r="G11" s="312" t="s">
        <v>19</v>
      </c>
      <c r="H11" s="320">
        <v>20</v>
      </c>
      <c r="I11" s="160"/>
      <c r="J11" s="317">
        <f t="shared" si="0"/>
        <v>0</v>
      </c>
      <c r="K11" s="318"/>
      <c r="L11" s="317">
        <f t="shared" si="1"/>
        <v>0</v>
      </c>
    </row>
    <row r="12" spans="1:12" ht="24.6" customHeight="1">
      <c r="A12" s="312">
        <v>7</v>
      </c>
      <c r="B12" s="313"/>
      <c r="C12" s="313" t="s">
        <v>192</v>
      </c>
      <c r="D12" s="312" t="s">
        <v>190</v>
      </c>
      <c r="E12" s="319" t="s">
        <v>18</v>
      </c>
      <c r="F12" s="312" t="s">
        <v>193</v>
      </c>
      <c r="G12" s="312" t="s">
        <v>19</v>
      </c>
      <c r="H12" s="320">
        <v>50</v>
      </c>
      <c r="I12" s="160"/>
      <c r="J12" s="317">
        <f t="shared" si="0"/>
        <v>0</v>
      </c>
      <c r="K12" s="318"/>
      <c r="L12" s="317">
        <f t="shared" si="1"/>
        <v>0</v>
      </c>
    </row>
    <row r="13" spans="1:12" ht="25.5">
      <c r="A13" s="312">
        <v>8</v>
      </c>
      <c r="B13" s="313"/>
      <c r="C13" s="313" t="s">
        <v>194</v>
      </c>
      <c r="D13" s="294" t="s">
        <v>190</v>
      </c>
      <c r="E13" s="319" t="s">
        <v>93</v>
      </c>
      <c r="F13" s="312" t="s">
        <v>94</v>
      </c>
      <c r="G13" s="312" t="s">
        <v>95</v>
      </c>
      <c r="H13" s="272">
        <v>1</v>
      </c>
      <c r="I13" s="160"/>
      <c r="J13" s="317">
        <f t="shared" si="0"/>
        <v>0</v>
      </c>
      <c r="K13" s="318"/>
      <c r="L13" s="317">
        <f t="shared" si="1"/>
        <v>0</v>
      </c>
    </row>
    <row r="14" spans="1:12">
      <c r="A14" s="312">
        <v>9</v>
      </c>
      <c r="B14" s="313"/>
      <c r="C14" s="313" t="s">
        <v>195</v>
      </c>
      <c r="D14" s="312" t="s">
        <v>196</v>
      </c>
      <c r="E14" s="319" t="s">
        <v>39</v>
      </c>
      <c r="F14" s="312" t="s">
        <v>197</v>
      </c>
      <c r="G14" s="312" t="s">
        <v>34</v>
      </c>
      <c r="H14" s="320">
        <v>20</v>
      </c>
      <c r="I14" s="160"/>
      <c r="J14" s="317">
        <f t="shared" si="0"/>
        <v>0</v>
      </c>
      <c r="K14" s="318"/>
      <c r="L14" s="317">
        <f t="shared" si="1"/>
        <v>0</v>
      </c>
    </row>
    <row r="15" spans="1:12" ht="25.5">
      <c r="A15" s="312">
        <v>10</v>
      </c>
      <c r="B15" s="313"/>
      <c r="C15" s="313" t="s">
        <v>198</v>
      </c>
      <c r="D15" s="312" t="s">
        <v>199</v>
      </c>
      <c r="E15" s="319" t="s">
        <v>200</v>
      </c>
      <c r="F15" s="312" t="s">
        <v>201</v>
      </c>
      <c r="G15" s="312" t="s">
        <v>202</v>
      </c>
      <c r="H15" s="320">
        <v>20</v>
      </c>
      <c r="I15" s="160"/>
      <c r="J15" s="317">
        <f t="shared" si="0"/>
        <v>0</v>
      </c>
      <c r="K15" s="318"/>
      <c r="L15" s="317">
        <f t="shared" si="1"/>
        <v>0</v>
      </c>
    </row>
    <row r="16" spans="1:12" ht="25.5">
      <c r="A16" s="312">
        <v>11</v>
      </c>
      <c r="B16" s="313"/>
      <c r="C16" s="313" t="s">
        <v>203</v>
      </c>
      <c r="D16" s="312" t="s">
        <v>204</v>
      </c>
      <c r="E16" s="319" t="s">
        <v>39</v>
      </c>
      <c r="F16" s="312" t="s">
        <v>205</v>
      </c>
      <c r="G16" s="312" t="s">
        <v>34</v>
      </c>
      <c r="H16" s="320">
        <v>100</v>
      </c>
      <c r="I16" s="160"/>
      <c r="J16" s="317">
        <f t="shared" si="0"/>
        <v>0</v>
      </c>
      <c r="K16" s="318"/>
      <c r="L16" s="317">
        <f t="shared" si="1"/>
        <v>0</v>
      </c>
    </row>
    <row r="17" spans="1:12" ht="25.5">
      <c r="A17" s="312">
        <v>12</v>
      </c>
      <c r="B17" s="313"/>
      <c r="C17" s="313" t="s">
        <v>203</v>
      </c>
      <c r="D17" s="312" t="s">
        <v>204</v>
      </c>
      <c r="E17" s="319" t="s">
        <v>39</v>
      </c>
      <c r="F17" s="312" t="s">
        <v>206</v>
      </c>
      <c r="G17" s="312" t="s">
        <v>34</v>
      </c>
      <c r="H17" s="320">
        <v>15</v>
      </c>
      <c r="I17" s="160"/>
      <c r="J17" s="317">
        <f t="shared" si="0"/>
        <v>0</v>
      </c>
      <c r="K17" s="318"/>
      <c r="L17" s="317">
        <f t="shared" si="1"/>
        <v>0</v>
      </c>
    </row>
    <row r="18" spans="1:12">
      <c r="A18" s="312">
        <v>13</v>
      </c>
      <c r="B18" s="293"/>
      <c r="C18" s="293" t="s">
        <v>207</v>
      </c>
      <c r="D18" s="294" t="s">
        <v>207</v>
      </c>
      <c r="E18" s="319" t="s">
        <v>9</v>
      </c>
      <c r="F18" s="294" t="s">
        <v>16</v>
      </c>
      <c r="G18" s="294" t="s">
        <v>208</v>
      </c>
      <c r="H18" s="325">
        <v>45</v>
      </c>
      <c r="I18" s="160"/>
      <c r="J18" s="317">
        <f t="shared" si="0"/>
        <v>0</v>
      </c>
      <c r="K18" s="318"/>
      <c r="L18" s="317">
        <f t="shared" si="1"/>
        <v>0</v>
      </c>
    </row>
    <row r="19" spans="1:12">
      <c r="A19" s="312">
        <v>14</v>
      </c>
      <c r="B19" s="293"/>
      <c r="C19" s="293" t="s">
        <v>207</v>
      </c>
      <c r="D19" s="294" t="s">
        <v>207</v>
      </c>
      <c r="E19" s="319" t="s">
        <v>9</v>
      </c>
      <c r="F19" s="294" t="s">
        <v>53</v>
      </c>
      <c r="G19" s="294" t="s">
        <v>208</v>
      </c>
      <c r="H19" s="320">
        <v>25</v>
      </c>
      <c r="I19" s="160"/>
      <c r="J19" s="317">
        <f t="shared" si="0"/>
        <v>0</v>
      </c>
      <c r="K19" s="318"/>
      <c r="L19" s="317">
        <f t="shared" si="1"/>
        <v>0</v>
      </c>
    </row>
    <row r="20" spans="1:12" ht="38.25">
      <c r="A20" s="312">
        <v>15</v>
      </c>
      <c r="B20" s="313"/>
      <c r="C20" s="313" t="s">
        <v>209</v>
      </c>
      <c r="D20" s="312" t="s">
        <v>210</v>
      </c>
      <c r="E20" s="319" t="s">
        <v>39</v>
      </c>
      <c r="F20" s="312" t="s">
        <v>40</v>
      </c>
      <c r="G20" s="312" t="s">
        <v>33</v>
      </c>
      <c r="H20" s="320">
        <v>65</v>
      </c>
      <c r="I20" s="160"/>
      <c r="J20" s="317">
        <f t="shared" si="0"/>
        <v>0</v>
      </c>
      <c r="K20" s="318"/>
      <c r="L20" s="317">
        <f t="shared" si="1"/>
        <v>0</v>
      </c>
    </row>
    <row r="21" spans="1:12" ht="25.5">
      <c r="A21" s="312">
        <v>16</v>
      </c>
      <c r="B21" s="313"/>
      <c r="C21" s="313" t="s">
        <v>211</v>
      </c>
      <c r="D21" s="312" t="s">
        <v>210</v>
      </c>
      <c r="E21" s="319" t="s">
        <v>39</v>
      </c>
      <c r="F21" s="312" t="s">
        <v>212</v>
      </c>
      <c r="G21" s="312" t="s">
        <v>34</v>
      </c>
      <c r="H21" s="320">
        <v>1</v>
      </c>
      <c r="I21" s="160"/>
      <c r="J21" s="317">
        <f t="shared" si="0"/>
        <v>0</v>
      </c>
      <c r="K21" s="318"/>
      <c r="L21" s="317">
        <f t="shared" si="1"/>
        <v>0</v>
      </c>
    </row>
    <row r="22" spans="1:12" ht="25.5">
      <c r="A22" s="312">
        <v>17</v>
      </c>
      <c r="B22" s="313"/>
      <c r="C22" s="313" t="s">
        <v>213</v>
      </c>
      <c r="D22" s="312" t="s">
        <v>214</v>
      </c>
      <c r="E22" s="319" t="s">
        <v>39</v>
      </c>
      <c r="F22" s="334" t="s">
        <v>215</v>
      </c>
      <c r="G22" s="312" t="s">
        <v>133</v>
      </c>
      <c r="H22" s="320">
        <v>230</v>
      </c>
      <c r="I22" s="160"/>
      <c r="J22" s="317">
        <f t="shared" si="0"/>
        <v>0</v>
      </c>
      <c r="K22" s="318"/>
      <c r="L22" s="317">
        <f t="shared" si="1"/>
        <v>0</v>
      </c>
    </row>
    <row r="23" spans="1:12" ht="25.5">
      <c r="A23" s="312">
        <v>18</v>
      </c>
      <c r="B23" s="313"/>
      <c r="C23" s="313" t="s">
        <v>216</v>
      </c>
      <c r="D23" s="312" t="s">
        <v>217</v>
      </c>
      <c r="E23" s="319" t="s">
        <v>79</v>
      </c>
      <c r="F23" s="294" t="s">
        <v>218</v>
      </c>
      <c r="G23" s="312" t="s">
        <v>219</v>
      </c>
      <c r="H23" s="272">
        <v>1</v>
      </c>
      <c r="I23" s="160"/>
      <c r="J23" s="317">
        <f t="shared" si="0"/>
        <v>0</v>
      </c>
      <c r="K23" s="318"/>
      <c r="L23" s="317">
        <f t="shared" si="1"/>
        <v>0</v>
      </c>
    </row>
    <row r="24" spans="1:12" s="338" customFormat="1">
      <c r="A24" s="312">
        <v>19</v>
      </c>
      <c r="B24" s="313"/>
      <c r="C24" s="313" t="s">
        <v>216</v>
      </c>
      <c r="D24" s="335" t="s">
        <v>217</v>
      </c>
      <c r="E24" s="336" t="s">
        <v>13</v>
      </c>
      <c r="F24" s="294" t="s">
        <v>169</v>
      </c>
      <c r="G24" s="337" t="s">
        <v>220</v>
      </c>
      <c r="H24" s="272">
        <v>1</v>
      </c>
      <c r="I24" s="160"/>
      <c r="J24" s="317">
        <f t="shared" si="0"/>
        <v>0</v>
      </c>
      <c r="K24" s="318"/>
      <c r="L24" s="317">
        <f t="shared" si="1"/>
        <v>0</v>
      </c>
    </row>
    <row r="25" spans="1:12" ht="25.5">
      <c r="A25" s="312">
        <v>20</v>
      </c>
      <c r="B25" s="313"/>
      <c r="C25" s="313" t="s">
        <v>221</v>
      </c>
      <c r="D25" s="312" t="s">
        <v>222</v>
      </c>
      <c r="E25" s="319" t="s">
        <v>93</v>
      </c>
      <c r="F25" s="339" t="s">
        <v>94</v>
      </c>
      <c r="G25" s="312" t="s">
        <v>95</v>
      </c>
      <c r="H25" s="325">
        <v>1</v>
      </c>
      <c r="I25" s="160"/>
      <c r="J25" s="317">
        <f t="shared" si="0"/>
        <v>0</v>
      </c>
      <c r="K25" s="318"/>
      <c r="L25" s="317">
        <f t="shared" si="1"/>
        <v>0</v>
      </c>
    </row>
    <row r="26" spans="1:12" ht="25.5">
      <c r="A26" s="312">
        <v>21</v>
      </c>
      <c r="B26" s="293"/>
      <c r="C26" s="293" t="s">
        <v>223</v>
      </c>
      <c r="D26" s="312" t="s">
        <v>222</v>
      </c>
      <c r="E26" s="319" t="s">
        <v>9</v>
      </c>
      <c r="F26" s="294" t="s">
        <v>113</v>
      </c>
      <c r="G26" s="294" t="s">
        <v>133</v>
      </c>
      <c r="H26" s="320">
        <v>55</v>
      </c>
      <c r="I26" s="160"/>
      <c r="J26" s="317">
        <f t="shared" si="0"/>
        <v>0</v>
      </c>
      <c r="K26" s="318"/>
      <c r="L26" s="317">
        <f t="shared" si="1"/>
        <v>0</v>
      </c>
    </row>
    <row r="27" spans="1:12">
      <c r="A27" s="312">
        <v>22</v>
      </c>
      <c r="B27" s="313"/>
      <c r="C27" s="313" t="s">
        <v>224</v>
      </c>
      <c r="D27" s="312" t="s">
        <v>225</v>
      </c>
      <c r="E27" s="319" t="s">
        <v>39</v>
      </c>
      <c r="F27" s="312" t="s">
        <v>226</v>
      </c>
      <c r="G27" s="312" t="s">
        <v>33</v>
      </c>
      <c r="H27" s="320">
        <v>2</v>
      </c>
      <c r="I27" s="160"/>
      <c r="J27" s="317">
        <f t="shared" si="0"/>
        <v>0</v>
      </c>
      <c r="K27" s="318"/>
      <c r="L27" s="317">
        <f t="shared" si="1"/>
        <v>0</v>
      </c>
    </row>
    <row r="28" spans="1:12">
      <c r="A28" s="312">
        <v>23</v>
      </c>
      <c r="B28" s="313"/>
      <c r="C28" s="313" t="s">
        <v>227</v>
      </c>
      <c r="D28" s="312" t="s">
        <v>225</v>
      </c>
      <c r="E28" s="319" t="s">
        <v>101</v>
      </c>
      <c r="F28" s="312" t="s">
        <v>228</v>
      </c>
      <c r="G28" s="312" t="s">
        <v>61</v>
      </c>
      <c r="H28" s="320">
        <v>4</v>
      </c>
      <c r="I28" s="160"/>
      <c r="J28" s="317">
        <f t="shared" si="0"/>
        <v>0</v>
      </c>
      <c r="K28" s="318"/>
      <c r="L28" s="317">
        <f t="shared" si="1"/>
        <v>0</v>
      </c>
    </row>
    <row r="29" spans="1:12">
      <c r="A29" s="312">
        <v>24</v>
      </c>
      <c r="B29" s="313"/>
      <c r="C29" s="313" t="s">
        <v>227</v>
      </c>
      <c r="D29" s="312" t="s">
        <v>225</v>
      </c>
      <c r="E29" s="319" t="s">
        <v>9</v>
      </c>
      <c r="F29" s="312" t="s">
        <v>58</v>
      </c>
      <c r="G29" s="312" t="s">
        <v>15</v>
      </c>
      <c r="H29" s="320">
        <v>2</v>
      </c>
      <c r="I29" s="160"/>
      <c r="J29" s="317">
        <f t="shared" si="0"/>
        <v>0</v>
      </c>
      <c r="K29" s="318"/>
      <c r="L29" s="317">
        <f t="shared" si="1"/>
        <v>0</v>
      </c>
    </row>
    <row r="30" spans="1:12" ht="25.5">
      <c r="A30" s="312">
        <v>25</v>
      </c>
      <c r="B30" s="313"/>
      <c r="C30" s="313" t="s">
        <v>229</v>
      </c>
      <c r="D30" s="294" t="s">
        <v>230</v>
      </c>
      <c r="E30" s="319" t="s">
        <v>79</v>
      </c>
      <c r="F30" s="312" t="s">
        <v>231</v>
      </c>
      <c r="G30" s="312" t="s">
        <v>232</v>
      </c>
      <c r="H30" s="320">
        <v>135</v>
      </c>
      <c r="I30" s="160"/>
      <c r="J30" s="317">
        <f t="shared" si="0"/>
        <v>0</v>
      </c>
      <c r="K30" s="318"/>
      <c r="L30" s="317">
        <f t="shared" si="1"/>
        <v>0</v>
      </c>
    </row>
    <row r="31" spans="1:12" ht="25.5">
      <c r="A31" s="312">
        <v>26</v>
      </c>
      <c r="B31" s="313"/>
      <c r="C31" s="313" t="s">
        <v>233</v>
      </c>
      <c r="D31" s="312" t="s">
        <v>234</v>
      </c>
      <c r="E31" s="319" t="s">
        <v>39</v>
      </c>
      <c r="F31" s="312" t="s">
        <v>235</v>
      </c>
      <c r="G31" s="312" t="s">
        <v>34</v>
      </c>
      <c r="H31" s="325">
        <v>1</v>
      </c>
      <c r="I31" s="160"/>
      <c r="J31" s="317">
        <f t="shared" si="0"/>
        <v>0</v>
      </c>
      <c r="K31" s="318"/>
      <c r="L31" s="317">
        <f t="shared" si="1"/>
        <v>0</v>
      </c>
    </row>
    <row r="32" spans="1:12" ht="25.5">
      <c r="A32" s="312">
        <v>27</v>
      </c>
      <c r="B32" s="313"/>
      <c r="C32" s="313" t="s">
        <v>233</v>
      </c>
      <c r="D32" s="312" t="s">
        <v>234</v>
      </c>
      <c r="E32" s="319" t="s">
        <v>39</v>
      </c>
      <c r="F32" s="312" t="s">
        <v>236</v>
      </c>
      <c r="G32" s="312" t="s">
        <v>33</v>
      </c>
      <c r="H32" s="325">
        <v>2</v>
      </c>
      <c r="I32" s="160"/>
      <c r="J32" s="317">
        <f t="shared" si="0"/>
        <v>0</v>
      </c>
      <c r="K32" s="318"/>
      <c r="L32" s="317">
        <f t="shared" si="1"/>
        <v>0</v>
      </c>
    </row>
    <row r="33" spans="1:12" ht="25.5">
      <c r="A33" s="312">
        <v>28</v>
      </c>
      <c r="B33" s="313"/>
      <c r="C33" s="313" t="s">
        <v>237</v>
      </c>
      <c r="D33" s="312" t="s">
        <v>238</v>
      </c>
      <c r="E33" s="319" t="s">
        <v>39</v>
      </c>
      <c r="F33" s="312" t="s">
        <v>239</v>
      </c>
      <c r="G33" s="312" t="s">
        <v>34</v>
      </c>
      <c r="H33" s="320">
        <v>2</v>
      </c>
      <c r="I33" s="160"/>
      <c r="J33" s="317">
        <f t="shared" si="0"/>
        <v>0</v>
      </c>
      <c r="K33" s="318"/>
      <c r="L33" s="317">
        <f t="shared" si="1"/>
        <v>0</v>
      </c>
    </row>
    <row r="34" spans="1:12" ht="25.5">
      <c r="A34" s="312">
        <v>29</v>
      </c>
      <c r="B34" s="313"/>
      <c r="C34" s="313" t="s">
        <v>237</v>
      </c>
      <c r="D34" s="312" t="s">
        <v>238</v>
      </c>
      <c r="E34" s="319" t="s">
        <v>39</v>
      </c>
      <c r="F34" s="312" t="s">
        <v>240</v>
      </c>
      <c r="G34" s="312" t="s">
        <v>34</v>
      </c>
      <c r="H34" s="320">
        <v>13</v>
      </c>
      <c r="I34" s="160"/>
      <c r="J34" s="317">
        <f t="shared" si="0"/>
        <v>0</v>
      </c>
      <c r="K34" s="318"/>
      <c r="L34" s="317">
        <f t="shared" si="1"/>
        <v>0</v>
      </c>
    </row>
    <row r="35" spans="1:12" ht="25.5">
      <c r="A35" s="312">
        <v>30</v>
      </c>
      <c r="B35" s="313"/>
      <c r="C35" s="313" t="s">
        <v>241</v>
      </c>
      <c r="D35" s="312" t="s">
        <v>242</v>
      </c>
      <c r="E35" s="319" t="s">
        <v>93</v>
      </c>
      <c r="F35" s="312" t="s">
        <v>49</v>
      </c>
      <c r="G35" s="312" t="s">
        <v>95</v>
      </c>
      <c r="H35" s="320">
        <v>1</v>
      </c>
      <c r="I35" s="160"/>
      <c r="J35" s="317">
        <f t="shared" si="0"/>
        <v>0</v>
      </c>
      <c r="K35" s="318"/>
      <c r="L35" s="317">
        <f t="shared" si="1"/>
        <v>0</v>
      </c>
    </row>
    <row r="36" spans="1:12" ht="25.5">
      <c r="A36" s="312">
        <v>31</v>
      </c>
      <c r="B36" s="293"/>
      <c r="C36" s="293" t="s">
        <v>243</v>
      </c>
      <c r="D36" s="294" t="s">
        <v>244</v>
      </c>
      <c r="E36" s="319" t="s">
        <v>9</v>
      </c>
      <c r="F36" s="294" t="s">
        <v>245</v>
      </c>
      <c r="G36" s="294" t="s">
        <v>134</v>
      </c>
      <c r="H36" s="320">
        <v>1</v>
      </c>
      <c r="I36" s="160"/>
      <c r="J36" s="317">
        <f t="shared" si="0"/>
        <v>0</v>
      </c>
      <c r="K36" s="318"/>
      <c r="L36" s="317">
        <f t="shared" si="1"/>
        <v>0</v>
      </c>
    </row>
    <row r="37" spans="1:12" ht="25.5">
      <c r="A37" s="312">
        <v>32</v>
      </c>
      <c r="B37" s="293"/>
      <c r="C37" s="293" t="s">
        <v>243</v>
      </c>
      <c r="D37" s="294" t="s">
        <v>244</v>
      </c>
      <c r="E37" s="319" t="s">
        <v>9</v>
      </c>
      <c r="F37" s="294" t="s">
        <v>16</v>
      </c>
      <c r="G37" s="294" t="s">
        <v>134</v>
      </c>
      <c r="H37" s="325">
        <v>1</v>
      </c>
      <c r="I37" s="160"/>
      <c r="J37" s="317">
        <f t="shared" si="0"/>
        <v>0</v>
      </c>
      <c r="K37" s="318"/>
      <c r="L37" s="317">
        <f t="shared" si="1"/>
        <v>0</v>
      </c>
    </row>
    <row r="38" spans="1:12" ht="25.5">
      <c r="A38" s="312">
        <v>33</v>
      </c>
      <c r="B38" s="293"/>
      <c r="C38" s="293" t="s">
        <v>243</v>
      </c>
      <c r="D38" s="294" t="s">
        <v>244</v>
      </c>
      <c r="E38" s="319" t="s">
        <v>9</v>
      </c>
      <c r="F38" s="294" t="s">
        <v>21</v>
      </c>
      <c r="G38" s="294" t="s">
        <v>134</v>
      </c>
      <c r="H38" s="325">
        <v>1</v>
      </c>
      <c r="I38" s="160"/>
      <c r="J38" s="317">
        <f t="shared" si="0"/>
        <v>0</v>
      </c>
      <c r="K38" s="318"/>
      <c r="L38" s="317">
        <f t="shared" si="1"/>
        <v>0</v>
      </c>
    </row>
    <row r="39" spans="1:12">
      <c r="A39" s="312">
        <v>34</v>
      </c>
      <c r="B39" s="313"/>
      <c r="C39" s="313" t="s">
        <v>246</v>
      </c>
      <c r="D39" s="312" t="s">
        <v>247</v>
      </c>
      <c r="E39" s="319" t="s">
        <v>39</v>
      </c>
      <c r="F39" s="312" t="s">
        <v>206</v>
      </c>
      <c r="G39" s="312" t="s">
        <v>34</v>
      </c>
      <c r="H39" s="320">
        <v>60</v>
      </c>
      <c r="I39" s="160"/>
      <c r="J39" s="317">
        <f t="shared" si="0"/>
        <v>0</v>
      </c>
      <c r="K39" s="318"/>
      <c r="L39" s="317">
        <f t="shared" si="1"/>
        <v>0</v>
      </c>
    </row>
    <row r="40" spans="1:12" ht="38.25">
      <c r="A40" s="312">
        <v>35</v>
      </c>
      <c r="B40" s="313"/>
      <c r="C40" s="313" t="s">
        <v>248</v>
      </c>
      <c r="D40" s="312" t="s">
        <v>249</v>
      </c>
      <c r="E40" s="319" t="s">
        <v>250</v>
      </c>
      <c r="F40" s="312" t="s">
        <v>251</v>
      </c>
      <c r="G40" s="312" t="s">
        <v>118</v>
      </c>
      <c r="H40" s="320">
        <v>4</v>
      </c>
      <c r="I40" s="160"/>
      <c r="J40" s="317">
        <f t="shared" si="0"/>
        <v>0</v>
      </c>
      <c r="K40" s="318"/>
      <c r="L40" s="317">
        <f t="shared" si="1"/>
        <v>0</v>
      </c>
    </row>
    <row r="41" spans="1:12">
      <c r="A41" s="312">
        <v>36</v>
      </c>
      <c r="B41" s="293"/>
      <c r="C41" s="293" t="s">
        <v>252</v>
      </c>
      <c r="D41" s="294" t="s">
        <v>253</v>
      </c>
      <c r="E41" s="319" t="s">
        <v>9</v>
      </c>
      <c r="F41" s="294" t="s">
        <v>22</v>
      </c>
      <c r="G41" s="294" t="s">
        <v>11</v>
      </c>
      <c r="H41" s="320">
        <v>190</v>
      </c>
      <c r="I41" s="160"/>
      <c r="J41" s="317">
        <f t="shared" si="0"/>
        <v>0</v>
      </c>
      <c r="K41" s="318"/>
      <c r="L41" s="317">
        <f t="shared" si="1"/>
        <v>0</v>
      </c>
    </row>
    <row r="42" spans="1:12">
      <c r="A42" s="312">
        <v>37</v>
      </c>
      <c r="B42" s="293"/>
      <c r="C42" s="293" t="s">
        <v>252</v>
      </c>
      <c r="D42" s="294" t="s">
        <v>253</v>
      </c>
      <c r="E42" s="319" t="s">
        <v>39</v>
      </c>
      <c r="F42" s="294" t="s">
        <v>254</v>
      </c>
      <c r="G42" s="294" t="s">
        <v>255</v>
      </c>
      <c r="H42" s="320">
        <v>145</v>
      </c>
      <c r="I42" s="160"/>
      <c r="J42" s="317">
        <f t="shared" si="0"/>
        <v>0</v>
      </c>
      <c r="K42" s="318"/>
      <c r="L42" s="317">
        <f t="shared" si="1"/>
        <v>0</v>
      </c>
    </row>
    <row r="43" spans="1:12" ht="25.5">
      <c r="A43" s="312">
        <v>38</v>
      </c>
      <c r="B43" s="231"/>
      <c r="C43" s="231" t="s">
        <v>91</v>
      </c>
      <c r="D43" s="181" t="s">
        <v>92</v>
      </c>
      <c r="E43" s="273" t="s">
        <v>93</v>
      </c>
      <c r="F43" s="181" t="s">
        <v>94</v>
      </c>
      <c r="G43" s="181" t="s">
        <v>95</v>
      </c>
      <c r="H43" s="212">
        <v>15</v>
      </c>
      <c r="I43" s="160"/>
      <c r="J43" s="317">
        <f t="shared" si="0"/>
        <v>0</v>
      </c>
      <c r="K43" s="318"/>
      <c r="L43" s="317">
        <f t="shared" si="1"/>
        <v>0</v>
      </c>
    </row>
    <row r="44" spans="1:12">
      <c r="A44" s="312">
        <v>39</v>
      </c>
      <c r="B44" s="231"/>
      <c r="C44" s="231" t="s">
        <v>99</v>
      </c>
      <c r="D44" s="181" t="s">
        <v>99</v>
      </c>
      <c r="E44" s="273" t="s">
        <v>39</v>
      </c>
      <c r="F44" s="181" t="s">
        <v>100</v>
      </c>
      <c r="G44" s="181" t="s">
        <v>34</v>
      </c>
      <c r="H44" s="212">
        <v>4</v>
      </c>
      <c r="I44" s="160"/>
      <c r="J44" s="317">
        <f t="shared" si="0"/>
        <v>0</v>
      </c>
      <c r="K44" s="318"/>
      <c r="L44" s="317">
        <f t="shared" si="1"/>
        <v>0</v>
      </c>
    </row>
    <row r="45" spans="1:12" ht="25.5">
      <c r="A45" s="312">
        <v>40</v>
      </c>
      <c r="B45" s="313"/>
      <c r="C45" s="313" t="s">
        <v>256</v>
      </c>
      <c r="D45" s="312" t="s">
        <v>257</v>
      </c>
      <c r="E45" s="319" t="s">
        <v>18</v>
      </c>
      <c r="F45" s="312" t="s">
        <v>258</v>
      </c>
      <c r="G45" s="312" t="s">
        <v>34</v>
      </c>
      <c r="H45" s="320">
        <v>8</v>
      </c>
      <c r="I45" s="160"/>
      <c r="J45" s="317">
        <f t="shared" si="0"/>
        <v>0</v>
      </c>
      <c r="K45" s="318"/>
      <c r="L45" s="317">
        <f t="shared" si="1"/>
        <v>0</v>
      </c>
    </row>
    <row r="46" spans="1:12" ht="25.5">
      <c r="A46" s="312">
        <v>41</v>
      </c>
      <c r="B46" s="313"/>
      <c r="C46" s="313" t="s">
        <v>259</v>
      </c>
      <c r="D46" s="312" t="s">
        <v>260</v>
      </c>
      <c r="E46" s="319" t="s">
        <v>9</v>
      </c>
      <c r="F46" s="312" t="s">
        <v>52</v>
      </c>
      <c r="G46" s="312" t="s">
        <v>15</v>
      </c>
      <c r="H46" s="320">
        <v>10</v>
      </c>
      <c r="I46" s="160"/>
      <c r="J46" s="317">
        <f t="shared" si="0"/>
        <v>0</v>
      </c>
      <c r="K46" s="318"/>
      <c r="L46" s="317">
        <f t="shared" si="1"/>
        <v>0</v>
      </c>
    </row>
    <row r="47" spans="1:12" ht="25.5">
      <c r="A47" s="312">
        <v>42</v>
      </c>
      <c r="B47" s="313"/>
      <c r="C47" s="313" t="s">
        <v>259</v>
      </c>
      <c r="D47" s="312" t="s">
        <v>260</v>
      </c>
      <c r="E47" s="319" t="s">
        <v>9</v>
      </c>
      <c r="F47" s="312" t="s">
        <v>53</v>
      </c>
      <c r="G47" s="312" t="s">
        <v>15</v>
      </c>
      <c r="H47" s="320">
        <v>12</v>
      </c>
      <c r="I47" s="160"/>
      <c r="J47" s="317">
        <f t="shared" si="0"/>
        <v>0</v>
      </c>
      <c r="K47" s="318"/>
      <c r="L47" s="317">
        <f t="shared" si="1"/>
        <v>0</v>
      </c>
    </row>
    <row r="48" spans="1:12" ht="25.5">
      <c r="A48" s="312">
        <v>43</v>
      </c>
      <c r="B48" s="313"/>
      <c r="C48" s="313" t="s">
        <v>261</v>
      </c>
      <c r="D48" s="312" t="s">
        <v>262</v>
      </c>
      <c r="E48" s="319" t="s">
        <v>18</v>
      </c>
      <c r="F48" s="312" t="s">
        <v>318</v>
      </c>
      <c r="G48" s="312" t="s">
        <v>33</v>
      </c>
      <c r="H48" s="320">
        <v>235</v>
      </c>
      <c r="I48" s="160"/>
      <c r="J48" s="317">
        <f t="shared" si="0"/>
        <v>0</v>
      </c>
      <c r="K48" s="318"/>
      <c r="L48" s="317">
        <f t="shared" si="1"/>
        <v>0</v>
      </c>
    </row>
    <row r="49" spans="1:12" ht="25.5">
      <c r="A49" s="312">
        <v>44</v>
      </c>
      <c r="B49" s="313"/>
      <c r="C49" s="313" t="s">
        <v>261</v>
      </c>
      <c r="D49" s="312" t="s">
        <v>262</v>
      </c>
      <c r="E49" s="319" t="s">
        <v>39</v>
      </c>
      <c r="F49" s="312" t="s">
        <v>606</v>
      </c>
      <c r="G49" s="312" t="s">
        <v>34</v>
      </c>
      <c r="H49" s="320">
        <v>60</v>
      </c>
      <c r="I49" s="160"/>
      <c r="J49" s="317">
        <f t="shared" si="0"/>
        <v>0</v>
      </c>
      <c r="K49" s="318"/>
      <c r="L49" s="317">
        <f t="shared" si="1"/>
        <v>0</v>
      </c>
    </row>
    <row r="50" spans="1:12" ht="25.5">
      <c r="A50" s="312">
        <v>45</v>
      </c>
      <c r="B50" s="313"/>
      <c r="C50" s="313" t="s">
        <v>261</v>
      </c>
      <c r="D50" s="312" t="s">
        <v>262</v>
      </c>
      <c r="E50" s="319" t="s">
        <v>18</v>
      </c>
      <c r="F50" s="312" t="s">
        <v>263</v>
      </c>
      <c r="G50" s="312" t="s">
        <v>33</v>
      </c>
      <c r="H50" s="320">
        <v>4</v>
      </c>
      <c r="I50" s="160"/>
      <c r="J50" s="317">
        <f t="shared" si="0"/>
        <v>0</v>
      </c>
      <c r="K50" s="318"/>
      <c r="L50" s="317">
        <f t="shared" si="1"/>
        <v>0</v>
      </c>
    </row>
    <row r="51" spans="1:12" ht="25.5">
      <c r="A51" s="312">
        <v>46</v>
      </c>
      <c r="B51" s="313"/>
      <c r="C51" s="313" t="s">
        <v>261</v>
      </c>
      <c r="D51" s="312" t="s">
        <v>262</v>
      </c>
      <c r="E51" s="319" t="s">
        <v>39</v>
      </c>
      <c r="F51" s="340" t="s">
        <v>607</v>
      </c>
      <c r="G51" s="312" t="s">
        <v>34</v>
      </c>
      <c r="H51" s="320">
        <v>4</v>
      </c>
      <c r="I51" s="160"/>
      <c r="J51" s="317">
        <f t="shared" si="0"/>
        <v>0</v>
      </c>
      <c r="K51" s="318"/>
      <c r="L51" s="317">
        <f t="shared" si="1"/>
        <v>0</v>
      </c>
    </row>
    <row r="52" spans="1:12" ht="51">
      <c r="A52" s="312">
        <v>47</v>
      </c>
      <c r="B52" s="313"/>
      <c r="C52" s="313" t="s">
        <v>264</v>
      </c>
      <c r="D52" s="312" t="s">
        <v>265</v>
      </c>
      <c r="E52" s="319" t="s">
        <v>266</v>
      </c>
      <c r="F52" s="312" t="s">
        <v>267</v>
      </c>
      <c r="G52" s="312" t="s">
        <v>19</v>
      </c>
      <c r="H52" s="320">
        <v>30</v>
      </c>
      <c r="I52" s="160"/>
      <c r="J52" s="317">
        <f t="shared" si="0"/>
        <v>0</v>
      </c>
      <c r="K52" s="318"/>
      <c r="L52" s="317">
        <f t="shared" si="1"/>
        <v>0</v>
      </c>
    </row>
    <row r="53" spans="1:12" ht="25.5">
      <c r="A53" s="312">
        <v>48</v>
      </c>
      <c r="B53" s="313"/>
      <c r="C53" s="313" t="s">
        <v>268</v>
      </c>
      <c r="D53" s="312" t="s">
        <v>269</v>
      </c>
      <c r="E53" s="319" t="s">
        <v>9</v>
      </c>
      <c r="F53" s="312" t="s">
        <v>84</v>
      </c>
      <c r="G53" s="312" t="s">
        <v>15</v>
      </c>
      <c r="H53" s="320">
        <v>35</v>
      </c>
      <c r="I53" s="160"/>
      <c r="J53" s="317">
        <f t="shared" si="0"/>
        <v>0</v>
      </c>
      <c r="K53" s="318"/>
      <c r="L53" s="317">
        <f t="shared" si="1"/>
        <v>0</v>
      </c>
    </row>
    <row r="54" spans="1:12" ht="25.5">
      <c r="A54" s="312">
        <v>49</v>
      </c>
      <c r="B54" s="313"/>
      <c r="C54" s="313" t="s">
        <v>270</v>
      </c>
      <c r="D54" s="312" t="s">
        <v>271</v>
      </c>
      <c r="E54" s="319" t="s">
        <v>39</v>
      </c>
      <c r="F54" s="312" t="s">
        <v>272</v>
      </c>
      <c r="G54" s="312" t="s">
        <v>34</v>
      </c>
      <c r="H54" s="320">
        <v>110</v>
      </c>
      <c r="I54" s="160"/>
      <c r="J54" s="317">
        <f t="shared" si="0"/>
        <v>0</v>
      </c>
      <c r="K54" s="318"/>
      <c r="L54" s="317">
        <f t="shared" si="1"/>
        <v>0</v>
      </c>
    </row>
    <row r="55" spans="1:12">
      <c r="A55" s="312">
        <v>50</v>
      </c>
      <c r="B55" s="293"/>
      <c r="C55" s="293" t="s">
        <v>273</v>
      </c>
      <c r="D55" s="294" t="s">
        <v>274</v>
      </c>
      <c r="E55" s="319" t="s">
        <v>9</v>
      </c>
      <c r="F55" s="294" t="s">
        <v>113</v>
      </c>
      <c r="G55" s="294" t="s">
        <v>45</v>
      </c>
      <c r="H55" s="325">
        <v>170</v>
      </c>
      <c r="I55" s="160"/>
      <c r="J55" s="317">
        <f t="shared" si="0"/>
        <v>0</v>
      </c>
      <c r="K55" s="318"/>
      <c r="L55" s="317">
        <f t="shared" si="1"/>
        <v>0</v>
      </c>
    </row>
    <row r="56" spans="1:12" ht="25.5">
      <c r="A56" s="312">
        <v>51</v>
      </c>
      <c r="B56" s="293"/>
      <c r="C56" s="293" t="s">
        <v>278</v>
      </c>
      <c r="D56" s="294" t="s">
        <v>279</v>
      </c>
      <c r="E56" s="319" t="s">
        <v>9</v>
      </c>
      <c r="F56" s="294" t="s">
        <v>16</v>
      </c>
      <c r="G56" s="294" t="s">
        <v>66</v>
      </c>
      <c r="H56" s="320">
        <v>16</v>
      </c>
      <c r="I56" s="160"/>
      <c r="J56" s="317">
        <f t="shared" si="0"/>
        <v>0</v>
      </c>
      <c r="K56" s="318"/>
      <c r="L56" s="317">
        <f t="shared" si="1"/>
        <v>0</v>
      </c>
    </row>
    <row r="57" spans="1:12" ht="25.5">
      <c r="A57" s="312">
        <v>52</v>
      </c>
      <c r="B57" s="293"/>
      <c r="C57" s="293" t="s">
        <v>278</v>
      </c>
      <c r="D57" s="294" t="s">
        <v>279</v>
      </c>
      <c r="E57" s="319" t="s">
        <v>39</v>
      </c>
      <c r="F57" s="294" t="s">
        <v>76</v>
      </c>
      <c r="G57" s="294" t="s">
        <v>276</v>
      </c>
      <c r="H57" s="320">
        <v>800</v>
      </c>
      <c r="I57" s="160"/>
      <c r="J57" s="317">
        <f t="shared" si="0"/>
        <v>0</v>
      </c>
      <c r="K57" s="318"/>
      <c r="L57" s="317">
        <f t="shared" si="1"/>
        <v>0</v>
      </c>
    </row>
    <row r="58" spans="1:12">
      <c r="A58" s="312">
        <v>53</v>
      </c>
      <c r="B58" s="313"/>
      <c r="C58" s="313" t="s">
        <v>280</v>
      </c>
      <c r="D58" s="294" t="s">
        <v>281</v>
      </c>
      <c r="E58" s="319" t="s">
        <v>9</v>
      </c>
      <c r="F58" s="294" t="s">
        <v>282</v>
      </c>
      <c r="G58" s="294" t="s">
        <v>283</v>
      </c>
      <c r="H58" s="325">
        <v>95</v>
      </c>
      <c r="I58" s="160"/>
      <c r="J58" s="317">
        <f t="shared" si="0"/>
        <v>0</v>
      </c>
      <c r="K58" s="318"/>
      <c r="L58" s="317">
        <f t="shared" si="1"/>
        <v>0</v>
      </c>
    </row>
    <row r="59" spans="1:12" ht="24.6" customHeight="1">
      <c r="A59" s="312">
        <v>54</v>
      </c>
      <c r="B59" s="313"/>
      <c r="C59" s="313" t="s">
        <v>280</v>
      </c>
      <c r="D59" s="294" t="s">
        <v>281</v>
      </c>
      <c r="E59" s="319" t="s">
        <v>125</v>
      </c>
      <c r="F59" s="312" t="s">
        <v>113</v>
      </c>
      <c r="G59" s="312" t="s">
        <v>34</v>
      </c>
      <c r="H59" s="325">
        <v>1</v>
      </c>
      <c r="I59" s="160"/>
      <c r="J59" s="317">
        <f t="shared" si="0"/>
        <v>0</v>
      </c>
      <c r="K59" s="318"/>
      <c r="L59" s="317">
        <f t="shared" si="1"/>
        <v>0</v>
      </c>
    </row>
    <row r="60" spans="1:12" ht="38.25">
      <c r="A60" s="312">
        <v>55</v>
      </c>
      <c r="B60" s="313"/>
      <c r="C60" s="313" t="s">
        <v>284</v>
      </c>
      <c r="D60" s="312" t="s">
        <v>285</v>
      </c>
      <c r="E60" s="319" t="s">
        <v>110</v>
      </c>
      <c r="F60" s="312" t="s">
        <v>286</v>
      </c>
      <c r="G60" s="312" t="s">
        <v>287</v>
      </c>
      <c r="H60" s="320">
        <v>1</v>
      </c>
      <c r="I60" s="160"/>
      <c r="J60" s="317">
        <f t="shared" si="0"/>
        <v>0</v>
      </c>
      <c r="K60" s="318"/>
      <c r="L60" s="317">
        <f t="shared" si="1"/>
        <v>0</v>
      </c>
    </row>
    <row r="61" spans="1:12" ht="25.5">
      <c r="A61" s="312">
        <v>56</v>
      </c>
      <c r="B61" s="313"/>
      <c r="C61" s="234" t="s">
        <v>1145</v>
      </c>
      <c r="D61" s="234" t="s">
        <v>1146</v>
      </c>
      <c r="E61" s="234" t="s">
        <v>39</v>
      </c>
      <c r="F61" s="234" t="s">
        <v>90</v>
      </c>
      <c r="G61" s="234" t="s">
        <v>1147</v>
      </c>
      <c r="H61" s="162">
        <v>80</v>
      </c>
      <c r="I61" s="414"/>
      <c r="J61" s="317">
        <f t="shared" si="0"/>
        <v>0</v>
      </c>
      <c r="K61" s="214"/>
      <c r="L61" s="317">
        <f t="shared" si="1"/>
        <v>0</v>
      </c>
    </row>
    <row r="62" spans="1:12" ht="25.5">
      <c r="A62" s="312">
        <v>57</v>
      </c>
      <c r="B62" s="313"/>
      <c r="C62" s="234" t="s">
        <v>1145</v>
      </c>
      <c r="D62" s="234" t="s">
        <v>1146</v>
      </c>
      <c r="E62" s="234" t="s">
        <v>39</v>
      </c>
      <c r="F62" s="234" t="s">
        <v>739</v>
      </c>
      <c r="G62" s="234" t="s">
        <v>34</v>
      </c>
      <c r="H62" s="162">
        <v>10</v>
      </c>
      <c r="I62" s="414"/>
      <c r="J62" s="317">
        <f t="shared" si="0"/>
        <v>0</v>
      </c>
      <c r="K62" s="214"/>
      <c r="L62" s="317">
        <f t="shared" si="1"/>
        <v>0</v>
      </c>
    </row>
    <row r="63" spans="1:12" ht="25.5">
      <c r="A63" s="312">
        <v>58</v>
      </c>
      <c r="B63" s="313"/>
      <c r="C63" s="313" t="s">
        <v>288</v>
      </c>
      <c r="D63" s="312" t="s">
        <v>289</v>
      </c>
      <c r="E63" s="319" t="s">
        <v>39</v>
      </c>
      <c r="F63" s="312" t="s">
        <v>290</v>
      </c>
      <c r="G63" s="312" t="s">
        <v>34</v>
      </c>
      <c r="H63" s="320">
        <v>12</v>
      </c>
      <c r="I63" s="160"/>
      <c r="J63" s="317">
        <f t="shared" si="0"/>
        <v>0</v>
      </c>
      <c r="K63" s="318"/>
      <c r="L63" s="317">
        <f t="shared" si="1"/>
        <v>0</v>
      </c>
    </row>
    <row r="64" spans="1:12">
      <c r="A64" s="312">
        <v>59</v>
      </c>
      <c r="B64" s="313"/>
      <c r="C64" s="313" t="s">
        <v>291</v>
      </c>
      <c r="D64" s="312" t="s">
        <v>292</v>
      </c>
      <c r="E64" s="319" t="s">
        <v>9</v>
      </c>
      <c r="F64" s="312" t="s">
        <v>14</v>
      </c>
      <c r="G64" s="312" t="s">
        <v>81</v>
      </c>
      <c r="H64" s="320">
        <v>75</v>
      </c>
      <c r="I64" s="160"/>
      <c r="J64" s="317">
        <f t="shared" si="0"/>
        <v>0</v>
      </c>
      <c r="K64" s="318"/>
      <c r="L64" s="317">
        <f t="shared" si="1"/>
        <v>0</v>
      </c>
    </row>
    <row r="65" spans="1:12">
      <c r="A65" s="312">
        <v>60</v>
      </c>
      <c r="B65" s="313"/>
      <c r="C65" s="313" t="s">
        <v>293</v>
      </c>
      <c r="D65" s="312" t="s">
        <v>294</v>
      </c>
      <c r="E65" s="319" t="s">
        <v>39</v>
      </c>
      <c r="F65" s="312" t="s">
        <v>206</v>
      </c>
      <c r="G65" s="312" t="s">
        <v>34</v>
      </c>
      <c r="H65" s="320">
        <v>1</v>
      </c>
      <c r="I65" s="160"/>
      <c r="J65" s="317">
        <f t="shared" si="0"/>
        <v>0</v>
      </c>
      <c r="K65" s="318"/>
      <c r="L65" s="317">
        <f t="shared" si="1"/>
        <v>0</v>
      </c>
    </row>
    <row r="66" spans="1:12">
      <c r="A66" s="312">
        <v>61</v>
      </c>
      <c r="B66" s="313"/>
      <c r="C66" s="313" t="s">
        <v>293</v>
      </c>
      <c r="D66" s="312" t="s">
        <v>294</v>
      </c>
      <c r="E66" s="319" t="s">
        <v>39</v>
      </c>
      <c r="F66" s="312" t="s">
        <v>295</v>
      </c>
      <c r="G66" s="312" t="s">
        <v>33</v>
      </c>
      <c r="H66" s="320">
        <v>200</v>
      </c>
      <c r="I66" s="160"/>
      <c r="J66" s="317">
        <f t="shared" si="0"/>
        <v>0</v>
      </c>
      <c r="K66" s="318"/>
      <c r="L66" s="317">
        <f t="shared" si="1"/>
        <v>0</v>
      </c>
    </row>
    <row r="67" spans="1:12">
      <c r="A67" s="312">
        <v>62</v>
      </c>
      <c r="B67" s="313"/>
      <c r="C67" s="313" t="s">
        <v>296</v>
      </c>
      <c r="D67" s="312" t="s">
        <v>297</v>
      </c>
      <c r="E67" s="319" t="s">
        <v>83</v>
      </c>
      <c r="F67" s="312" t="s">
        <v>56</v>
      </c>
      <c r="G67" s="312" t="s">
        <v>57</v>
      </c>
      <c r="H67" s="320">
        <v>1</v>
      </c>
      <c r="I67" s="160"/>
      <c r="J67" s="317">
        <f t="shared" si="0"/>
        <v>0</v>
      </c>
      <c r="K67" s="318"/>
      <c r="L67" s="317">
        <f t="shared" si="1"/>
        <v>0</v>
      </c>
    </row>
    <row r="68" spans="1:12" ht="25.5">
      <c r="A68" s="312">
        <v>63</v>
      </c>
      <c r="B68" s="313"/>
      <c r="C68" s="313" t="s">
        <v>298</v>
      </c>
      <c r="D68" s="312" t="s">
        <v>299</v>
      </c>
      <c r="E68" s="319" t="s">
        <v>39</v>
      </c>
      <c r="F68" s="312" t="s">
        <v>300</v>
      </c>
      <c r="G68" s="312" t="s">
        <v>34</v>
      </c>
      <c r="H68" s="320">
        <v>220</v>
      </c>
      <c r="I68" s="160"/>
      <c r="J68" s="317">
        <f t="shared" si="0"/>
        <v>0</v>
      </c>
      <c r="K68" s="318"/>
      <c r="L68" s="317">
        <f t="shared" si="1"/>
        <v>0</v>
      </c>
    </row>
    <row r="69" spans="1:12">
      <c r="A69" s="312">
        <v>64</v>
      </c>
      <c r="B69" s="293"/>
      <c r="C69" s="293" t="s">
        <v>301</v>
      </c>
      <c r="D69" s="294" t="s">
        <v>302</v>
      </c>
      <c r="E69" s="341" t="s">
        <v>303</v>
      </c>
      <c r="F69" s="294" t="s">
        <v>304</v>
      </c>
      <c r="G69" s="294" t="s">
        <v>133</v>
      </c>
      <c r="H69" s="320">
        <v>1</v>
      </c>
      <c r="I69" s="160"/>
      <c r="J69" s="317">
        <f t="shared" si="0"/>
        <v>0</v>
      </c>
      <c r="K69" s="318"/>
      <c r="L69" s="317">
        <f t="shared" si="1"/>
        <v>0</v>
      </c>
    </row>
    <row r="70" spans="1:12" ht="38.25">
      <c r="A70" s="312">
        <v>65</v>
      </c>
      <c r="B70" s="293"/>
      <c r="C70" s="293" t="s">
        <v>301</v>
      </c>
      <c r="D70" s="294" t="s">
        <v>302</v>
      </c>
      <c r="E70" s="319" t="s">
        <v>51</v>
      </c>
      <c r="F70" s="312" t="s">
        <v>12</v>
      </c>
      <c r="G70" s="312" t="s">
        <v>28</v>
      </c>
      <c r="H70" s="320">
        <v>13</v>
      </c>
      <c r="I70" s="160"/>
      <c r="J70" s="317">
        <f t="shared" ref="J70:J111" si="2">H70*I70</f>
        <v>0</v>
      </c>
      <c r="K70" s="318"/>
      <c r="L70" s="317">
        <f t="shared" ref="L70:L111" si="3">J70*K70+J70</f>
        <v>0</v>
      </c>
    </row>
    <row r="71" spans="1:12">
      <c r="A71" s="312">
        <v>66</v>
      </c>
      <c r="B71" s="313"/>
      <c r="C71" s="313" t="s">
        <v>305</v>
      </c>
      <c r="D71" s="312" t="s">
        <v>306</v>
      </c>
      <c r="E71" s="319" t="s">
        <v>39</v>
      </c>
      <c r="F71" s="312" t="s">
        <v>90</v>
      </c>
      <c r="G71" s="312" t="s">
        <v>34</v>
      </c>
      <c r="H71" s="320">
        <v>16</v>
      </c>
      <c r="I71" s="160"/>
      <c r="J71" s="317">
        <f t="shared" si="2"/>
        <v>0</v>
      </c>
      <c r="K71" s="318"/>
      <c r="L71" s="317">
        <f t="shared" si="3"/>
        <v>0</v>
      </c>
    </row>
    <row r="72" spans="1:12">
      <c r="A72" s="312">
        <v>67</v>
      </c>
      <c r="B72" s="313"/>
      <c r="C72" s="313" t="s">
        <v>305</v>
      </c>
      <c r="D72" s="312" t="s">
        <v>306</v>
      </c>
      <c r="E72" s="319" t="s">
        <v>9</v>
      </c>
      <c r="F72" s="312" t="s">
        <v>16</v>
      </c>
      <c r="G72" s="312" t="s">
        <v>15</v>
      </c>
      <c r="H72" s="320">
        <v>4</v>
      </c>
      <c r="I72" s="160"/>
      <c r="J72" s="317">
        <f t="shared" si="2"/>
        <v>0</v>
      </c>
      <c r="K72" s="318"/>
      <c r="L72" s="317">
        <f t="shared" si="3"/>
        <v>0</v>
      </c>
    </row>
    <row r="73" spans="1:12">
      <c r="A73" s="312">
        <v>68</v>
      </c>
      <c r="B73" s="313"/>
      <c r="C73" s="313" t="s">
        <v>307</v>
      </c>
      <c r="D73" s="312" t="s">
        <v>308</v>
      </c>
      <c r="E73" s="319" t="s">
        <v>9</v>
      </c>
      <c r="F73" s="294" t="s">
        <v>309</v>
      </c>
      <c r="G73" s="294" t="s">
        <v>184</v>
      </c>
      <c r="H73" s="320">
        <v>10</v>
      </c>
      <c r="I73" s="160"/>
      <c r="J73" s="317">
        <f t="shared" si="2"/>
        <v>0</v>
      </c>
      <c r="K73" s="318"/>
      <c r="L73" s="317">
        <f t="shared" si="3"/>
        <v>0</v>
      </c>
    </row>
    <row r="74" spans="1:12">
      <c r="A74" s="312">
        <v>69</v>
      </c>
      <c r="B74" s="313"/>
      <c r="C74" s="313" t="s">
        <v>307</v>
      </c>
      <c r="D74" s="312" t="s">
        <v>308</v>
      </c>
      <c r="E74" s="319" t="s">
        <v>9</v>
      </c>
      <c r="F74" s="294" t="s">
        <v>310</v>
      </c>
      <c r="G74" s="294" t="s">
        <v>28</v>
      </c>
      <c r="H74" s="320">
        <v>32</v>
      </c>
      <c r="I74" s="160"/>
      <c r="J74" s="317">
        <f t="shared" si="2"/>
        <v>0</v>
      </c>
      <c r="K74" s="318"/>
      <c r="L74" s="317">
        <f t="shared" si="3"/>
        <v>0</v>
      </c>
    </row>
    <row r="75" spans="1:12" ht="38.25">
      <c r="A75" s="312">
        <v>70</v>
      </c>
      <c r="B75" s="313"/>
      <c r="C75" s="313" t="s">
        <v>307</v>
      </c>
      <c r="D75" s="312" t="s">
        <v>308</v>
      </c>
      <c r="E75" s="319" t="s">
        <v>311</v>
      </c>
      <c r="F75" s="342" t="s">
        <v>312</v>
      </c>
      <c r="G75" s="342" t="s">
        <v>313</v>
      </c>
      <c r="H75" s="320">
        <v>200</v>
      </c>
      <c r="I75" s="160"/>
      <c r="J75" s="317">
        <f t="shared" si="2"/>
        <v>0</v>
      </c>
      <c r="K75" s="318"/>
      <c r="L75" s="317">
        <f t="shared" si="3"/>
        <v>0</v>
      </c>
    </row>
    <row r="76" spans="1:12" ht="25.5">
      <c r="A76" s="312">
        <v>71</v>
      </c>
      <c r="B76" s="231"/>
      <c r="C76" s="231" t="s">
        <v>137</v>
      </c>
      <c r="D76" s="276" t="s">
        <v>138</v>
      </c>
      <c r="E76" s="273" t="s">
        <v>93</v>
      </c>
      <c r="F76" s="181" t="s">
        <v>139</v>
      </c>
      <c r="G76" s="181" t="s">
        <v>140</v>
      </c>
      <c r="H76" s="212">
        <v>7</v>
      </c>
      <c r="I76" s="160"/>
      <c r="J76" s="317">
        <f t="shared" si="2"/>
        <v>0</v>
      </c>
      <c r="K76" s="318"/>
      <c r="L76" s="317">
        <f t="shared" si="3"/>
        <v>0</v>
      </c>
    </row>
    <row r="77" spans="1:12" s="8" customFormat="1" ht="25.5">
      <c r="A77" s="312">
        <v>72</v>
      </c>
      <c r="B77" s="365"/>
      <c r="C77" s="366" t="s">
        <v>1231</v>
      </c>
      <c r="D77" s="366" t="s">
        <v>1227</v>
      </c>
      <c r="E77" s="366" t="s">
        <v>39</v>
      </c>
      <c r="F77" s="366" t="s">
        <v>1232</v>
      </c>
      <c r="G77" s="366" t="s">
        <v>55</v>
      </c>
      <c r="H77" s="367">
        <v>100</v>
      </c>
      <c r="I77" s="415"/>
      <c r="J77" s="317">
        <f t="shared" si="2"/>
        <v>0</v>
      </c>
      <c r="K77" s="368"/>
      <c r="L77" s="317">
        <f t="shared" si="3"/>
        <v>0</v>
      </c>
    </row>
    <row r="78" spans="1:12" s="1" customFormat="1" ht="51">
      <c r="A78" s="312">
        <v>73</v>
      </c>
      <c r="B78" s="183"/>
      <c r="C78" s="363" t="s">
        <v>1242</v>
      </c>
      <c r="D78" s="364" t="s">
        <v>1243</v>
      </c>
      <c r="E78" s="232" t="s">
        <v>1244</v>
      </c>
      <c r="F78" s="234"/>
      <c r="G78" s="234" t="s">
        <v>55</v>
      </c>
      <c r="H78" s="212">
        <v>15</v>
      </c>
      <c r="I78" s="414"/>
      <c r="J78" s="317">
        <f t="shared" si="2"/>
        <v>0</v>
      </c>
      <c r="K78" s="214"/>
      <c r="L78" s="317">
        <f t="shared" si="3"/>
        <v>0</v>
      </c>
    </row>
    <row r="79" spans="1:12" ht="25.5">
      <c r="A79" s="312">
        <v>74</v>
      </c>
      <c r="B79" s="313"/>
      <c r="C79" s="313" t="s">
        <v>314</v>
      </c>
      <c r="D79" s="312" t="s">
        <v>315</v>
      </c>
      <c r="E79" s="319" t="s">
        <v>9</v>
      </c>
      <c r="F79" s="312" t="s">
        <v>185</v>
      </c>
      <c r="G79" s="312" t="s">
        <v>28</v>
      </c>
      <c r="H79" s="320">
        <v>6</v>
      </c>
      <c r="I79" s="160"/>
      <c r="J79" s="317">
        <f t="shared" si="2"/>
        <v>0</v>
      </c>
      <c r="K79" s="318"/>
      <c r="L79" s="317">
        <f t="shared" si="3"/>
        <v>0</v>
      </c>
    </row>
    <row r="80" spans="1:12" ht="25.5">
      <c r="A80" s="312">
        <v>75</v>
      </c>
      <c r="B80" s="313"/>
      <c r="C80" s="313" t="s">
        <v>316</v>
      </c>
      <c r="D80" s="312" t="s">
        <v>317</v>
      </c>
      <c r="E80" s="343" t="s">
        <v>18</v>
      </c>
      <c r="F80" s="312" t="s">
        <v>318</v>
      </c>
      <c r="G80" s="312" t="s">
        <v>33</v>
      </c>
      <c r="H80" s="320">
        <v>280</v>
      </c>
      <c r="I80" s="160"/>
      <c r="J80" s="317">
        <f t="shared" si="2"/>
        <v>0</v>
      </c>
      <c r="K80" s="318"/>
      <c r="L80" s="317">
        <f t="shared" si="3"/>
        <v>0</v>
      </c>
    </row>
    <row r="81" spans="1:12">
      <c r="A81" s="312">
        <v>76</v>
      </c>
      <c r="B81" s="313"/>
      <c r="C81" s="313" t="s">
        <v>319</v>
      </c>
      <c r="D81" s="312" t="s">
        <v>320</v>
      </c>
      <c r="E81" s="319" t="s">
        <v>39</v>
      </c>
      <c r="F81" s="312" t="s">
        <v>206</v>
      </c>
      <c r="G81" s="312" t="s">
        <v>34</v>
      </c>
      <c r="H81" s="320">
        <v>1</v>
      </c>
      <c r="I81" s="160"/>
      <c r="J81" s="317">
        <f t="shared" si="2"/>
        <v>0</v>
      </c>
      <c r="K81" s="318"/>
      <c r="L81" s="317">
        <f t="shared" si="3"/>
        <v>0</v>
      </c>
    </row>
    <row r="82" spans="1:12">
      <c r="A82" s="312">
        <v>77</v>
      </c>
      <c r="B82" s="313"/>
      <c r="C82" s="313" t="s">
        <v>321</v>
      </c>
      <c r="D82" s="312" t="s">
        <v>320</v>
      </c>
      <c r="E82" s="319" t="s">
        <v>9</v>
      </c>
      <c r="F82" s="312" t="s">
        <v>16</v>
      </c>
      <c r="G82" s="312" t="s">
        <v>55</v>
      </c>
      <c r="H82" s="320">
        <v>5</v>
      </c>
      <c r="I82" s="160"/>
      <c r="J82" s="317">
        <f t="shared" si="2"/>
        <v>0</v>
      </c>
      <c r="K82" s="318"/>
      <c r="L82" s="317">
        <f t="shared" si="3"/>
        <v>0</v>
      </c>
    </row>
    <row r="83" spans="1:12">
      <c r="A83" s="312">
        <v>78</v>
      </c>
      <c r="B83" s="313"/>
      <c r="C83" s="313" t="s">
        <v>321</v>
      </c>
      <c r="D83" s="312" t="s">
        <v>320</v>
      </c>
      <c r="E83" s="319" t="s">
        <v>9</v>
      </c>
      <c r="F83" s="312" t="s">
        <v>22</v>
      </c>
      <c r="G83" s="312" t="s">
        <v>55</v>
      </c>
      <c r="H83" s="320">
        <v>4</v>
      </c>
      <c r="I83" s="160"/>
      <c r="J83" s="317">
        <f t="shared" si="2"/>
        <v>0</v>
      </c>
      <c r="K83" s="318"/>
      <c r="L83" s="317">
        <f t="shared" si="3"/>
        <v>0</v>
      </c>
    </row>
    <row r="84" spans="1:12">
      <c r="A84" s="312">
        <v>79</v>
      </c>
      <c r="B84" s="293"/>
      <c r="C84" s="293" t="s">
        <v>322</v>
      </c>
      <c r="D84" s="294" t="s">
        <v>323</v>
      </c>
      <c r="E84" s="319" t="s">
        <v>9</v>
      </c>
      <c r="F84" s="294" t="s">
        <v>282</v>
      </c>
      <c r="G84" s="294" t="s">
        <v>324</v>
      </c>
      <c r="H84" s="320">
        <v>5</v>
      </c>
      <c r="I84" s="160"/>
      <c r="J84" s="317">
        <f t="shared" si="2"/>
        <v>0</v>
      </c>
      <c r="K84" s="318"/>
      <c r="L84" s="317">
        <f t="shared" si="3"/>
        <v>0</v>
      </c>
    </row>
    <row r="85" spans="1:12" ht="25.5">
      <c r="A85" s="312">
        <v>80</v>
      </c>
      <c r="B85" s="293"/>
      <c r="C85" s="293" t="s">
        <v>322</v>
      </c>
      <c r="D85" s="294" t="s">
        <v>323</v>
      </c>
      <c r="E85" s="319" t="s">
        <v>48</v>
      </c>
      <c r="F85" s="312" t="s">
        <v>62</v>
      </c>
      <c r="G85" s="294" t="s">
        <v>325</v>
      </c>
      <c r="H85" s="320">
        <v>1</v>
      </c>
      <c r="I85" s="160"/>
      <c r="J85" s="317">
        <f t="shared" si="2"/>
        <v>0</v>
      </c>
      <c r="K85" s="318"/>
      <c r="L85" s="317">
        <f t="shared" si="3"/>
        <v>0</v>
      </c>
    </row>
    <row r="86" spans="1:12">
      <c r="A86" s="312">
        <v>81</v>
      </c>
      <c r="B86" s="293"/>
      <c r="C86" s="293" t="s">
        <v>326</v>
      </c>
      <c r="D86" s="294" t="s">
        <v>327</v>
      </c>
      <c r="E86" s="319" t="s">
        <v>9</v>
      </c>
      <c r="F86" s="294" t="s">
        <v>185</v>
      </c>
      <c r="G86" s="294" t="s">
        <v>134</v>
      </c>
      <c r="H86" s="320">
        <v>8</v>
      </c>
      <c r="I86" s="160"/>
      <c r="J86" s="317">
        <f t="shared" si="2"/>
        <v>0</v>
      </c>
      <c r="K86" s="318"/>
      <c r="L86" s="317">
        <f t="shared" si="3"/>
        <v>0</v>
      </c>
    </row>
    <row r="87" spans="1:12" ht="38.25">
      <c r="A87" s="312">
        <v>82</v>
      </c>
      <c r="B87" s="293"/>
      <c r="C87" s="293" t="s">
        <v>326</v>
      </c>
      <c r="D87" s="294" t="s">
        <v>327</v>
      </c>
      <c r="E87" s="319" t="s">
        <v>328</v>
      </c>
      <c r="F87" s="312" t="s">
        <v>329</v>
      </c>
      <c r="G87" s="312" t="s">
        <v>330</v>
      </c>
      <c r="H87" s="320">
        <v>330</v>
      </c>
      <c r="I87" s="160"/>
      <c r="J87" s="317">
        <f t="shared" si="2"/>
        <v>0</v>
      </c>
      <c r="K87" s="318"/>
      <c r="L87" s="317">
        <f t="shared" si="3"/>
        <v>0</v>
      </c>
    </row>
    <row r="88" spans="1:12">
      <c r="A88" s="312">
        <v>83</v>
      </c>
      <c r="B88" s="313"/>
      <c r="C88" s="313" t="s">
        <v>331</v>
      </c>
      <c r="D88" s="312" t="s">
        <v>332</v>
      </c>
      <c r="E88" s="319" t="s">
        <v>39</v>
      </c>
      <c r="F88" s="312" t="s">
        <v>205</v>
      </c>
      <c r="G88" s="312" t="s">
        <v>34</v>
      </c>
      <c r="H88" s="320">
        <v>4</v>
      </c>
      <c r="I88" s="160"/>
      <c r="J88" s="317">
        <f t="shared" si="2"/>
        <v>0</v>
      </c>
      <c r="K88" s="318"/>
      <c r="L88" s="317">
        <f t="shared" si="3"/>
        <v>0</v>
      </c>
    </row>
    <row r="89" spans="1:12" ht="25.5">
      <c r="A89" s="312">
        <v>84</v>
      </c>
      <c r="B89" s="293"/>
      <c r="C89" s="293" t="s">
        <v>333</v>
      </c>
      <c r="D89" s="312" t="s">
        <v>334</v>
      </c>
      <c r="E89" s="319" t="s">
        <v>83</v>
      </c>
      <c r="F89" s="312" t="s">
        <v>16</v>
      </c>
      <c r="G89" s="312" t="s">
        <v>335</v>
      </c>
      <c r="H89" s="320">
        <v>1</v>
      </c>
      <c r="I89" s="160"/>
      <c r="J89" s="317">
        <f t="shared" si="2"/>
        <v>0</v>
      </c>
      <c r="K89" s="318"/>
      <c r="L89" s="317">
        <f t="shared" si="3"/>
        <v>0</v>
      </c>
    </row>
    <row r="90" spans="1:12" ht="25.5">
      <c r="A90" s="312">
        <v>85</v>
      </c>
      <c r="B90" s="293"/>
      <c r="C90" s="293" t="s">
        <v>333</v>
      </c>
      <c r="D90" s="312" t="s">
        <v>334</v>
      </c>
      <c r="E90" s="319" t="s">
        <v>9</v>
      </c>
      <c r="F90" s="294" t="s">
        <v>21</v>
      </c>
      <c r="G90" s="294" t="s">
        <v>368</v>
      </c>
      <c r="H90" s="320">
        <v>1</v>
      </c>
      <c r="I90" s="160"/>
      <c r="J90" s="317">
        <f t="shared" si="2"/>
        <v>0</v>
      </c>
      <c r="K90" s="318"/>
      <c r="L90" s="317">
        <f t="shared" si="3"/>
        <v>0</v>
      </c>
    </row>
    <row r="91" spans="1:12" ht="25.5">
      <c r="A91" s="312">
        <v>86</v>
      </c>
      <c r="B91" s="293"/>
      <c r="C91" s="293" t="s">
        <v>333</v>
      </c>
      <c r="D91" s="312" t="s">
        <v>334</v>
      </c>
      <c r="E91" s="319" t="s">
        <v>9</v>
      </c>
      <c r="F91" s="294" t="s">
        <v>22</v>
      </c>
      <c r="G91" s="294" t="s">
        <v>368</v>
      </c>
      <c r="H91" s="320">
        <v>1</v>
      </c>
      <c r="I91" s="160"/>
      <c r="J91" s="317">
        <f t="shared" si="2"/>
        <v>0</v>
      </c>
      <c r="K91" s="318"/>
      <c r="L91" s="317">
        <f t="shared" si="3"/>
        <v>0</v>
      </c>
    </row>
    <row r="92" spans="1:12" ht="38.25">
      <c r="A92" s="312">
        <v>87</v>
      </c>
      <c r="B92" s="313"/>
      <c r="C92" s="313" t="s">
        <v>336</v>
      </c>
      <c r="D92" s="312" t="s">
        <v>337</v>
      </c>
      <c r="E92" s="319" t="s">
        <v>39</v>
      </c>
      <c r="F92" s="312" t="s">
        <v>338</v>
      </c>
      <c r="G92" s="312" t="s">
        <v>34</v>
      </c>
      <c r="H92" s="320">
        <v>18</v>
      </c>
      <c r="I92" s="160"/>
      <c r="J92" s="317">
        <f t="shared" si="2"/>
        <v>0</v>
      </c>
      <c r="K92" s="318"/>
      <c r="L92" s="317">
        <f t="shared" si="3"/>
        <v>0</v>
      </c>
    </row>
    <row r="93" spans="1:12" ht="25.5">
      <c r="A93" s="312">
        <v>88</v>
      </c>
      <c r="B93" s="327"/>
      <c r="C93" s="327" t="s">
        <v>339</v>
      </c>
      <c r="D93" s="134" t="s">
        <v>340</v>
      </c>
      <c r="E93" s="277" t="s">
        <v>39</v>
      </c>
      <c r="F93" s="134" t="s">
        <v>341</v>
      </c>
      <c r="G93" s="134" t="s">
        <v>156</v>
      </c>
      <c r="H93" s="272">
        <v>210</v>
      </c>
      <c r="I93" s="160"/>
      <c r="J93" s="317">
        <f t="shared" si="2"/>
        <v>0</v>
      </c>
      <c r="K93" s="318"/>
      <c r="L93" s="317">
        <f t="shared" si="3"/>
        <v>0</v>
      </c>
    </row>
    <row r="94" spans="1:12" ht="25.5">
      <c r="A94" s="312">
        <v>89</v>
      </c>
      <c r="B94" s="327"/>
      <c r="C94" s="327" t="s">
        <v>342</v>
      </c>
      <c r="D94" s="134" t="s">
        <v>340</v>
      </c>
      <c r="E94" s="277" t="s">
        <v>200</v>
      </c>
      <c r="F94" s="134" t="s">
        <v>343</v>
      </c>
      <c r="G94" s="134" t="s">
        <v>156</v>
      </c>
      <c r="H94" s="272">
        <v>15</v>
      </c>
      <c r="I94" s="160"/>
      <c r="J94" s="317">
        <f t="shared" si="2"/>
        <v>0</v>
      </c>
      <c r="K94" s="318"/>
      <c r="L94" s="317">
        <f t="shared" si="3"/>
        <v>0</v>
      </c>
    </row>
    <row r="95" spans="1:12" ht="25.5">
      <c r="A95" s="312">
        <v>90</v>
      </c>
      <c r="B95" s="313"/>
      <c r="C95" s="313" t="s">
        <v>344</v>
      </c>
      <c r="D95" s="312" t="s">
        <v>345</v>
      </c>
      <c r="E95" s="319" t="s">
        <v>346</v>
      </c>
      <c r="F95" s="318" t="s">
        <v>347</v>
      </c>
      <c r="G95" s="312" t="s">
        <v>63</v>
      </c>
      <c r="H95" s="320">
        <v>16</v>
      </c>
      <c r="I95" s="160"/>
      <c r="J95" s="317">
        <f t="shared" si="2"/>
        <v>0</v>
      </c>
      <c r="K95" s="318"/>
      <c r="L95" s="317">
        <f t="shared" si="3"/>
        <v>0</v>
      </c>
    </row>
    <row r="96" spans="1:12" ht="25.5">
      <c r="A96" s="312">
        <v>91</v>
      </c>
      <c r="B96" s="313"/>
      <c r="C96" s="313" t="s">
        <v>348</v>
      </c>
      <c r="D96" s="312" t="s">
        <v>349</v>
      </c>
      <c r="E96" s="319" t="s">
        <v>79</v>
      </c>
      <c r="F96" s="334" t="s">
        <v>350</v>
      </c>
      <c r="G96" s="312" t="s">
        <v>232</v>
      </c>
      <c r="H96" s="320">
        <v>1</v>
      </c>
      <c r="I96" s="160"/>
      <c r="J96" s="317">
        <f t="shared" si="2"/>
        <v>0</v>
      </c>
      <c r="K96" s="318"/>
      <c r="L96" s="317">
        <f t="shared" si="3"/>
        <v>0</v>
      </c>
    </row>
    <row r="97" spans="1:962" ht="25.5">
      <c r="A97" s="312">
        <v>92</v>
      </c>
      <c r="B97" s="293"/>
      <c r="C97" s="293" t="s">
        <v>351</v>
      </c>
      <c r="D97" s="312" t="s">
        <v>352</v>
      </c>
      <c r="E97" s="341" t="s">
        <v>79</v>
      </c>
      <c r="F97" s="312" t="s">
        <v>353</v>
      </c>
      <c r="G97" s="294" t="s">
        <v>201</v>
      </c>
      <c r="H97" s="320">
        <v>16</v>
      </c>
      <c r="I97" s="160"/>
      <c r="J97" s="317">
        <f t="shared" si="2"/>
        <v>0</v>
      </c>
      <c r="K97" s="318"/>
      <c r="L97" s="317">
        <f t="shared" si="3"/>
        <v>0</v>
      </c>
    </row>
    <row r="98" spans="1:962" ht="25.5">
      <c r="A98" s="312">
        <v>93</v>
      </c>
      <c r="B98" s="293"/>
      <c r="C98" s="293" t="s">
        <v>354</v>
      </c>
      <c r="D98" s="312" t="s">
        <v>352</v>
      </c>
      <c r="E98" s="319" t="s">
        <v>39</v>
      </c>
      <c r="F98" s="294" t="s">
        <v>355</v>
      </c>
      <c r="G98" s="294" t="s">
        <v>220</v>
      </c>
      <c r="H98" s="320">
        <v>200</v>
      </c>
      <c r="I98" s="160"/>
      <c r="J98" s="317">
        <f t="shared" si="2"/>
        <v>0</v>
      </c>
      <c r="K98" s="318"/>
      <c r="L98" s="317">
        <f t="shared" si="3"/>
        <v>0</v>
      </c>
    </row>
    <row r="99" spans="1:962" ht="25.5">
      <c r="A99" s="312">
        <v>94</v>
      </c>
      <c r="B99" s="293"/>
      <c r="C99" s="293" t="s">
        <v>356</v>
      </c>
      <c r="D99" s="312" t="s">
        <v>352</v>
      </c>
      <c r="E99" s="319" t="s">
        <v>39</v>
      </c>
      <c r="F99" s="294" t="s">
        <v>197</v>
      </c>
      <c r="G99" s="294" t="s">
        <v>220</v>
      </c>
      <c r="H99" s="320">
        <v>105</v>
      </c>
      <c r="I99" s="160"/>
      <c r="J99" s="317">
        <f t="shared" si="2"/>
        <v>0</v>
      </c>
      <c r="K99" s="318"/>
      <c r="L99" s="317">
        <f t="shared" si="3"/>
        <v>0</v>
      </c>
    </row>
    <row r="100" spans="1:962">
      <c r="A100" s="312">
        <v>95</v>
      </c>
      <c r="B100" s="293"/>
      <c r="C100" s="293" t="s">
        <v>351</v>
      </c>
      <c r="D100" s="312" t="s">
        <v>352</v>
      </c>
      <c r="E100" s="341" t="s">
        <v>357</v>
      </c>
      <c r="F100" s="294" t="s">
        <v>56</v>
      </c>
      <c r="G100" s="294" t="s">
        <v>57</v>
      </c>
      <c r="H100" s="320">
        <v>35</v>
      </c>
      <c r="I100" s="160"/>
      <c r="J100" s="317">
        <f t="shared" si="2"/>
        <v>0</v>
      </c>
      <c r="K100" s="318"/>
      <c r="L100" s="317">
        <f t="shared" si="3"/>
        <v>0</v>
      </c>
    </row>
    <row r="101" spans="1:962">
      <c r="A101" s="312">
        <v>96</v>
      </c>
      <c r="B101" s="313"/>
      <c r="C101" s="313" t="s">
        <v>358</v>
      </c>
      <c r="D101" s="312" t="s">
        <v>352</v>
      </c>
      <c r="E101" s="319" t="s">
        <v>9</v>
      </c>
      <c r="F101" s="312" t="s">
        <v>27</v>
      </c>
      <c r="G101" s="312" t="s">
        <v>20</v>
      </c>
      <c r="H101" s="320">
        <v>16</v>
      </c>
      <c r="I101" s="160"/>
      <c r="J101" s="317">
        <f t="shared" si="2"/>
        <v>0</v>
      </c>
      <c r="K101" s="318"/>
      <c r="L101" s="317">
        <f t="shared" si="3"/>
        <v>0</v>
      </c>
    </row>
    <row r="102" spans="1:962" ht="25.5">
      <c r="A102" s="312">
        <v>97</v>
      </c>
      <c r="B102" s="313"/>
      <c r="C102" s="313" t="s">
        <v>359</v>
      </c>
      <c r="D102" s="312" t="s">
        <v>360</v>
      </c>
      <c r="E102" s="319" t="s">
        <v>9</v>
      </c>
      <c r="F102" s="312" t="s">
        <v>361</v>
      </c>
      <c r="G102" s="312" t="s">
        <v>28</v>
      </c>
      <c r="H102" s="320">
        <v>155</v>
      </c>
      <c r="I102" s="160"/>
      <c r="J102" s="317">
        <f t="shared" si="2"/>
        <v>0</v>
      </c>
      <c r="K102" s="318"/>
      <c r="L102" s="317">
        <f t="shared" si="3"/>
        <v>0</v>
      </c>
    </row>
    <row r="103" spans="1:962" ht="33.6" customHeight="1">
      <c r="A103" s="312">
        <v>98</v>
      </c>
      <c r="B103" s="313"/>
      <c r="C103" s="313" t="s">
        <v>362</v>
      </c>
      <c r="D103" s="312" t="s">
        <v>363</v>
      </c>
      <c r="E103" s="319" t="s">
        <v>93</v>
      </c>
      <c r="F103" s="312" t="s">
        <v>135</v>
      </c>
      <c r="G103" s="312" t="s">
        <v>364</v>
      </c>
      <c r="H103" s="320">
        <v>1</v>
      </c>
      <c r="I103" s="160"/>
      <c r="J103" s="317">
        <f t="shared" si="2"/>
        <v>0</v>
      </c>
      <c r="K103" s="318"/>
      <c r="L103" s="317">
        <f t="shared" si="3"/>
        <v>0</v>
      </c>
    </row>
    <row r="104" spans="1:962" ht="39" customHeight="1">
      <c r="A104" s="312">
        <v>99</v>
      </c>
      <c r="B104" s="313"/>
      <c r="C104" s="313" t="s">
        <v>365</v>
      </c>
      <c r="D104" s="312" t="s">
        <v>366</v>
      </c>
      <c r="E104" s="312" t="s">
        <v>9</v>
      </c>
      <c r="F104" s="312" t="s">
        <v>367</v>
      </c>
      <c r="G104" s="312" t="s">
        <v>368</v>
      </c>
      <c r="H104" s="320">
        <v>1</v>
      </c>
      <c r="I104" s="160"/>
      <c r="J104" s="317">
        <f t="shared" si="2"/>
        <v>0</v>
      </c>
      <c r="K104" s="318"/>
      <c r="L104" s="317">
        <f t="shared" si="3"/>
        <v>0</v>
      </c>
    </row>
    <row r="105" spans="1:962" ht="51.6" customHeight="1">
      <c r="A105" s="312">
        <v>100</v>
      </c>
      <c r="B105" s="313"/>
      <c r="C105" s="313" t="s">
        <v>365</v>
      </c>
      <c r="D105" s="312" t="s">
        <v>366</v>
      </c>
      <c r="E105" s="319" t="s">
        <v>9</v>
      </c>
      <c r="F105" s="312" t="s">
        <v>369</v>
      </c>
      <c r="G105" s="312" t="s">
        <v>112</v>
      </c>
      <c r="H105" s="320">
        <v>1</v>
      </c>
      <c r="I105" s="160"/>
      <c r="J105" s="317">
        <f t="shared" si="2"/>
        <v>0</v>
      </c>
      <c r="K105" s="318"/>
      <c r="L105" s="317">
        <f t="shared" si="3"/>
        <v>0</v>
      </c>
    </row>
    <row r="106" spans="1:962">
      <c r="A106" s="312">
        <v>101</v>
      </c>
      <c r="B106" s="313"/>
      <c r="C106" s="313" t="s">
        <v>172</v>
      </c>
      <c r="D106" s="312" t="s">
        <v>170</v>
      </c>
      <c r="E106" s="319" t="s">
        <v>119</v>
      </c>
      <c r="F106" s="312" t="s">
        <v>171</v>
      </c>
      <c r="G106" s="312" t="s">
        <v>81</v>
      </c>
      <c r="H106" s="320">
        <v>1</v>
      </c>
      <c r="I106" s="160"/>
      <c r="J106" s="317">
        <f t="shared" si="2"/>
        <v>0</v>
      </c>
      <c r="K106" s="318"/>
      <c r="L106" s="317">
        <f t="shared" si="3"/>
        <v>0</v>
      </c>
    </row>
    <row r="107" spans="1:962" ht="25.5">
      <c r="A107" s="312">
        <v>102</v>
      </c>
      <c r="B107" s="313"/>
      <c r="C107" s="313" t="s">
        <v>173</v>
      </c>
      <c r="D107" s="312" t="s">
        <v>170</v>
      </c>
      <c r="E107" s="319" t="s">
        <v>119</v>
      </c>
      <c r="F107" s="312" t="s">
        <v>174</v>
      </c>
      <c r="G107" s="312" t="s">
        <v>81</v>
      </c>
      <c r="H107" s="320">
        <v>1</v>
      </c>
      <c r="I107" s="160"/>
      <c r="J107" s="317">
        <f t="shared" si="2"/>
        <v>0</v>
      </c>
      <c r="K107" s="318"/>
      <c r="L107" s="317">
        <f t="shared" si="3"/>
        <v>0</v>
      </c>
    </row>
    <row r="108" spans="1:962" ht="34.9" customHeight="1">
      <c r="A108" s="312">
        <v>103</v>
      </c>
      <c r="B108" s="293"/>
      <c r="C108" s="293" t="s">
        <v>370</v>
      </c>
      <c r="D108" s="294" t="s">
        <v>371</v>
      </c>
      <c r="E108" s="319" t="s">
        <v>9</v>
      </c>
      <c r="F108" s="294" t="s">
        <v>22</v>
      </c>
      <c r="G108" s="294" t="s">
        <v>57</v>
      </c>
      <c r="H108" s="320">
        <v>1</v>
      </c>
      <c r="I108" s="160"/>
      <c r="J108" s="317">
        <f t="shared" si="2"/>
        <v>0</v>
      </c>
      <c r="K108" s="318"/>
      <c r="L108" s="317">
        <f t="shared" si="3"/>
        <v>0</v>
      </c>
    </row>
    <row r="109" spans="1:962" s="397" customFormat="1" ht="25.9" customHeight="1">
      <c r="A109" s="312">
        <v>104</v>
      </c>
      <c r="B109" s="392"/>
      <c r="C109" s="392" t="s">
        <v>370</v>
      </c>
      <c r="D109" s="393" t="s">
        <v>371</v>
      </c>
      <c r="E109" s="394" t="s">
        <v>9</v>
      </c>
      <c r="F109" s="393" t="s">
        <v>367</v>
      </c>
      <c r="G109" s="393" t="s">
        <v>283</v>
      </c>
      <c r="H109" s="395">
        <v>1</v>
      </c>
      <c r="I109" s="416"/>
      <c r="J109" s="317">
        <f t="shared" si="2"/>
        <v>0</v>
      </c>
      <c r="K109" s="396"/>
      <c r="L109" s="317">
        <f t="shared" si="3"/>
        <v>0</v>
      </c>
    </row>
    <row r="110" spans="1:962" s="398" customFormat="1" ht="22.9" customHeight="1">
      <c r="A110" s="312">
        <v>105</v>
      </c>
      <c r="B110" s="392"/>
      <c r="C110" s="392" t="s">
        <v>370</v>
      </c>
      <c r="D110" s="393" t="s">
        <v>371</v>
      </c>
      <c r="E110" s="394" t="s">
        <v>9</v>
      </c>
      <c r="F110" s="393" t="s">
        <v>78</v>
      </c>
      <c r="G110" s="393" t="s">
        <v>283</v>
      </c>
      <c r="H110" s="395">
        <v>1</v>
      </c>
      <c r="I110" s="416"/>
      <c r="J110" s="317">
        <f t="shared" si="2"/>
        <v>0</v>
      </c>
      <c r="K110" s="396"/>
      <c r="L110" s="317">
        <f t="shared" si="3"/>
        <v>0</v>
      </c>
      <c r="M110" s="397"/>
      <c r="N110" s="397"/>
      <c r="O110" s="397"/>
      <c r="P110" s="397"/>
      <c r="Q110" s="397"/>
      <c r="R110" s="397"/>
      <c r="S110" s="397"/>
      <c r="T110" s="397"/>
      <c r="U110" s="397"/>
      <c r="V110" s="397"/>
      <c r="W110" s="397"/>
      <c r="X110" s="397"/>
      <c r="Y110" s="397"/>
      <c r="Z110" s="397"/>
      <c r="AA110" s="397"/>
      <c r="AB110" s="397"/>
      <c r="AC110" s="397"/>
      <c r="AD110" s="397"/>
      <c r="AE110" s="397"/>
      <c r="AF110" s="397"/>
      <c r="AG110" s="397"/>
      <c r="AH110" s="397"/>
      <c r="AI110" s="397"/>
      <c r="AJ110" s="397"/>
      <c r="AK110" s="397"/>
      <c r="AL110" s="397"/>
      <c r="AM110" s="397"/>
      <c r="AN110" s="397"/>
      <c r="AO110" s="397"/>
      <c r="AP110" s="397"/>
      <c r="AQ110" s="397"/>
      <c r="AR110" s="397"/>
      <c r="AS110" s="397"/>
      <c r="AT110" s="397"/>
      <c r="AU110" s="397"/>
      <c r="AV110" s="397"/>
      <c r="AW110" s="397"/>
      <c r="AX110" s="397"/>
      <c r="AY110" s="397"/>
      <c r="AZ110" s="397"/>
      <c r="BA110" s="397"/>
      <c r="BB110" s="397"/>
      <c r="BC110" s="397"/>
      <c r="BD110" s="397"/>
      <c r="BE110" s="397"/>
      <c r="BF110" s="397"/>
      <c r="BG110" s="397"/>
      <c r="BH110" s="397"/>
      <c r="BI110" s="397"/>
      <c r="BJ110" s="397"/>
      <c r="BK110" s="397"/>
      <c r="BL110" s="397"/>
      <c r="BM110" s="397"/>
      <c r="BN110" s="397"/>
      <c r="BO110" s="397"/>
      <c r="BP110" s="397"/>
      <c r="BQ110" s="397"/>
      <c r="BR110" s="397"/>
      <c r="BS110" s="397"/>
      <c r="BT110" s="397"/>
      <c r="BU110" s="397"/>
      <c r="BV110" s="397"/>
      <c r="BW110" s="397"/>
      <c r="BX110" s="397"/>
      <c r="BY110" s="397"/>
      <c r="BZ110" s="397"/>
      <c r="CA110" s="397"/>
      <c r="CB110" s="397"/>
      <c r="CC110" s="397"/>
      <c r="CD110" s="397"/>
      <c r="CE110" s="397"/>
      <c r="CF110" s="397"/>
      <c r="CG110" s="397"/>
      <c r="CH110" s="397"/>
      <c r="CI110" s="397"/>
      <c r="CJ110" s="397"/>
      <c r="CK110" s="397"/>
      <c r="CL110" s="397"/>
      <c r="CM110" s="397"/>
      <c r="CN110" s="397"/>
      <c r="CO110" s="397"/>
      <c r="CP110" s="397"/>
      <c r="CQ110" s="397"/>
      <c r="CR110" s="397"/>
      <c r="CS110" s="397"/>
      <c r="CT110" s="397"/>
      <c r="CU110" s="397"/>
      <c r="CV110" s="397"/>
      <c r="CW110" s="397"/>
      <c r="CX110" s="397"/>
      <c r="CY110" s="397"/>
      <c r="CZ110" s="397"/>
      <c r="DA110" s="397"/>
      <c r="DB110" s="397"/>
      <c r="DC110" s="397"/>
      <c r="DD110" s="397"/>
      <c r="DE110" s="397"/>
      <c r="DF110" s="397"/>
      <c r="DG110" s="397"/>
      <c r="DH110" s="397"/>
      <c r="DI110" s="397"/>
      <c r="DJ110" s="397"/>
      <c r="DK110" s="397"/>
      <c r="DL110" s="397"/>
      <c r="DM110" s="397"/>
      <c r="DN110" s="397"/>
      <c r="DO110" s="397"/>
      <c r="DP110" s="397"/>
      <c r="DQ110" s="397"/>
      <c r="DR110" s="397"/>
      <c r="DS110" s="397"/>
      <c r="DT110" s="397"/>
      <c r="DU110" s="397"/>
      <c r="DV110" s="397"/>
      <c r="DW110" s="397"/>
      <c r="DX110" s="397"/>
      <c r="DY110" s="397"/>
      <c r="DZ110" s="397"/>
      <c r="EA110" s="397"/>
      <c r="EB110" s="397"/>
      <c r="EC110" s="397"/>
      <c r="ED110" s="397"/>
      <c r="EE110" s="397"/>
      <c r="EF110" s="397"/>
      <c r="EG110" s="397"/>
      <c r="EH110" s="397"/>
      <c r="EI110" s="397"/>
      <c r="EJ110" s="397"/>
      <c r="EK110" s="397"/>
      <c r="EL110" s="397"/>
      <c r="EM110" s="397"/>
      <c r="EN110" s="397"/>
      <c r="EO110" s="397"/>
      <c r="EP110" s="397"/>
      <c r="EQ110" s="397"/>
      <c r="ER110" s="397"/>
      <c r="ES110" s="397"/>
      <c r="ET110" s="397"/>
      <c r="EU110" s="397"/>
      <c r="EV110" s="397"/>
      <c r="EW110" s="397"/>
      <c r="EX110" s="397"/>
      <c r="EY110" s="397"/>
      <c r="EZ110" s="397"/>
      <c r="FA110" s="397"/>
      <c r="FB110" s="397"/>
      <c r="FC110" s="397"/>
      <c r="FD110" s="397"/>
      <c r="FE110" s="397"/>
      <c r="FF110" s="397"/>
      <c r="FG110" s="397"/>
      <c r="FH110" s="397"/>
      <c r="FI110" s="397"/>
      <c r="FJ110" s="397"/>
      <c r="FK110" s="397"/>
      <c r="FL110" s="397"/>
      <c r="FM110" s="397"/>
      <c r="FN110" s="397"/>
      <c r="FO110" s="397"/>
      <c r="FP110" s="397"/>
      <c r="FQ110" s="397"/>
      <c r="FR110" s="397"/>
      <c r="FS110" s="397"/>
      <c r="FT110" s="397"/>
      <c r="FU110" s="397"/>
      <c r="FV110" s="397"/>
      <c r="FW110" s="397"/>
      <c r="FX110" s="397"/>
      <c r="FY110" s="397"/>
      <c r="FZ110" s="397"/>
      <c r="GA110" s="397"/>
      <c r="GB110" s="397"/>
      <c r="GC110" s="397"/>
      <c r="GD110" s="397"/>
      <c r="GE110" s="397"/>
      <c r="GF110" s="397"/>
      <c r="GG110" s="397"/>
      <c r="GH110" s="397"/>
      <c r="GI110" s="397"/>
      <c r="GJ110" s="397"/>
      <c r="GK110" s="397"/>
      <c r="GL110" s="397"/>
      <c r="GM110" s="397"/>
      <c r="GN110" s="397"/>
      <c r="GO110" s="397"/>
      <c r="GP110" s="397"/>
      <c r="GQ110" s="397"/>
      <c r="GR110" s="397"/>
      <c r="GS110" s="397"/>
      <c r="GT110" s="397"/>
      <c r="GU110" s="397"/>
      <c r="GV110" s="397"/>
      <c r="GW110" s="397"/>
      <c r="GX110" s="397"/>
      <c r="GY110" s="397"/>
      <c r="GZ110" s="397"/>
      <c r="HA110" s="397"/>
      <c r="HB110" s="397"/>
      <c r="HC110" s="397"/>
      <c r="HD110" s="397"/>
      <c r="HE110" s="397"/>
      <c r="HF110" s="397"/>
      <c r="HG110" s="397"/>
      <c r="HH110" s="397"/>
      <c r="HI110" s="397"/>
      <c r="HJ110" s="397"/>
      <c r="HK110" s="397"/>
      <c r="HL110" s="397"/>
      <c r="HM110" s="397"/>
      <c r="HN110" s="397"/>
      <c r="HO110" s="397"/>
      <c r="HP110" s="397"/>
      <c r="HQ110" s="397"/>
      <c r="HR110" s="397"/>
      <c r="HS110" s="397"/>
      <c r="HT110" s="397"/>
      <c r="HU110" s="397"/>
      <c r="HV110" s="397"/>
      <c r="HW110" s="397"/>
      <c r="HX110" s="397"/>
      <c r="HY110" s="397"/>
      <c r="HZ110" s="397"/>
      <c r="IA110" s="397"/>
      <c r="IB110" s="397"/>
      <c r="IC110" s="397"/>
      <c r="ID110" s="397"/>
      <c r="IE110" s="397"/>
      <c r="IF110" s="397"/>
      <c r="IG110" s="397"/>
      <c r="IH110" s="397"/>
      <c r="II110" s="397"/>
      <c r="IJ110" s="397"/>
      <c r="IK110" s="397"/>
      <c r="IL110" s="397"/>
      <c r="IM110" s="397"/>
      <c r="IN110" s="397"/>
      <c r="IO110" s="397"/>
      <c r="IP110" s="397"/>
      <c r="IQ110" s="397"/>
      <c r="IR110" s="397"/>
      <c r="IS110" s="397"/>
      <c r="IT110" s="397"/>
      <c r="IU110" s="397"/>
      <c r="IV110" s="397"/>
      <c r="IW110" s="397"/>
      <c r="IX110" s="397"/>
      <c r="IY110" s="397"/>
      <c r="IZ110" s="397"/>
      <c r="JA110" s="397"/>
      <c r="JB110" s="397"/>
      <c r="JC110" s="397"/>
      <c r="JD110" s="397"/>
      <c r="JE110" s="397"/>
      <c r="JF110" s="397"/>
      <c r="JG110" s="397"/>
      <c r="JH110" s="397"/>
      <c r="JI110" s="397"/>
      <c r="JJ110" s="397"/>
      <c r="JK110" s="397"/>
      <c r="JL110" s="397"/>
      <c r="JM110" s="397"/>
      <c r="JN110" s="397"/>
      <c r="JO110" s="397"/>
      <c r="JP110" s="397"/>
      <c r="JQ110" s="397"/>
      <c r="JR110" s="397"/>
      <c r="JS110" s="397"/>
      <c r="JT110" s="397"/>
      <c r="JU110" s="397"/>
      <c r="JV110" s="397"/>
      <c r="JW110" s="397"/>
      <c r="JX110" s="397"/>
      <c r="JY110" s="397"/>
      <c r="JZ110" s="397"/>
      <c r="KA110" s="397"/>
      <c r="KB110" s="397"/>
      <c r="KC110" s="397"/>
      <c r="KD110" s="397"/>
      <c r="KE110" s="397"/>
      <c r="KF110" s="397"/>
      <c r="KG110" s="397"/>
      <c r="KH110" s="397"/>
      <c r="KI110" s="397"/>
      <c r="KJ110" s="397"/>
      <c r="KK110" s="397"/>
      <c r="KL110" s="397"/>
      <c r="KM110" s="397"/>
      <c r="KN110" s="397"/>
      <c r="KO110" s="397"/>
      <c r="KP110" s="397"/>
      <c r="KQ110" s="397"/>
      <c r="KR110" s="397"/>
      <c r="KS110" s="397"/>
      <c r="KT110" s="397"/>
      <c r="KU110" s="397"/>
      <c r="KV110" s="397"/>
      <c r="KW110" s="397"/>
      <c r="KX110" s="397"/>
      <c r="KY110" s="397"/>
      <c r="KZ110" s="397"/>
      <c r="LA110" s="397"/>
      <c r="LB110" s="397"/>
      <c r="LC110" s="397"/>
      <c r="LD110" s="397"/>
      <c r="LE110" s="397"/>
      <c r="LF110" s="397"/>
      <c r="LG110" s="397"/>
      <c r="LH110" s="397"/>
      <c r="LI110" s="397"/>
      <c r="LJ110" s="397"/>
      <c r="LK110" s="397"/>
      <c r="LL110" s="397"/>
      <c r="LM110" s="397"/>
      <c r="LN110" s="397"/>
      <c r="LO110" s="397"/>
      <c r="LP110" s="397"/>
      <c r="LQ110" s="397"/>
      <c r="LR110" s="397"/>
      <c r="LS110" s="397"/>
      <c r="LT110" s="397"/>
      <c r="LU110" s="397"/>
      <c r="LV110" s="397"/>
      <c r="LW110" s="397"/>
      <c r="LX110" s="397"/>
      <c r="LY110" s="397"/>
      <c r="LZ110" s="397"/>
      <c r="MA110" s="397"/>
      <c r="MB110" s="397"/>
      <c r="MC110" s="397"/>
      <c r="MD110" s="397"/>
      <c r="ME110" s="397"/>
      <c r="MF110" s="397"/>
      <c r="MG110" s="397"/>
      <c r="MH110" s="397"/>
      <c r="MI110" s="397"/>
      <c r="MJ110" s="397"/>
      <c r="MK110" s="397"/>
      <c r="ML110" s="397"/>
      <c r="MM110" s="397"/>
      <c r="MN110" s="397"/>
      <c r="MO110" s="397"/>
      <c r="MP110" s="397"/>
      <c r="MQ110" s="397"/>
      <c r="MR110" s="397"/>
      <c r="MS110" s="397"/>
      <c r="MT110" s="397"/>
      <c r="MU110" s="397"/>
      <c r="MV110" s="397"/>
      <c r="MW110" s="397"/>
      <c r="MX110" s="397"/>
      <c r="MY110" s="397"/>
      <c r="MZ110" s="397"/>
      <c r="NA110" s="397"/>
      <c r="NB110" s="397"/>
      <c r="NC110" s="397"/>
      <c r="ND110" s="397"/>
      <c r="NE110" s="397"/>
      <c r="NF110" s="397"/>
      <c r="NG110" s="397"/>
      <c r="NH110" s="397"/>
      <c r="NI110" s="397"/>
      <c r="NJ110" s="397"/>
      <c r="NK110" s="397"/>
      <c r="NL110" s="397"/>
      <c r="NM110" s="397"/>
      <c r="NN110" s="397"/>
      <c r="NO110" s="397"/>
      <c r="NP110" s="397"/>
      <c r="NQ110" s="397"/>
      <c r="NR110" s="397"/>
      <c r="NS110" s="397"/>
      <c r="NT110" s="397"/>
      <c r="NU110" s="397"/>
      <c r="NV110" s="397"/>
      <c r="NW110" s="397"/>
      <c r="NX110" s="397"/>
      <c r="NY110" s="397"/>
      <c r="NZ110" s="397"/>
      <c r="OA110" s="397"/>
      <c r="OB110" s="397"/>
      <c r="OC110" s="397"/>
      <c r="OD110" s="397"/>
      <c r="OE110" s="397"/>
      <c r="OF110" s="397"/>
      <c r="OG110" s="397"/>
      <c r="OH110" s="397"/>
      <c r="OI110" s="397"/>
      <c r="OJ110" s="397"/>
      <c r="OK110" s="397"/>
      <c r="OL110" s="397"/>
      <c r="OM110" s="397"/>
      <c r="ON110" s="397"/>
      <c r="OO110" s="397"/>
      <c r="OP110" s="397"/>
      <c r="OQ110" s="397"/>
      <c r="OR110" s="397"/>
      <c r="OS110" s="397"/>
      <c r="OT110" s="397"/>
      <c r="OU110" s="397"/>
      <c r="OV110" s="397"/>
      <c r="OW110" s="397"/>
      <c r="OX110" s="397"/>
      <c r="OY110" s="397"/>
      <c r="OZ110" s="397"/>
      <c r="PA110" s="397"/>
      <c r="PB110" s="397"/>
      <c r="PC110" s="397"/>
      <c r="PD110" s="397"/>
      <c r="PE110" s="397"/>
      <c r="PF110" s="397"/>
      <c r="PG110" s="397"/>
      <c r="PH110" s="397"/>
      <c r="PI110" s="397"/>
      <c r="PJ110" s="397"/>
      <c r="PK110" s="397"/>
      <c r="PL110" s="397"/>
      <c r="PM110" s="397"/>
      <c r="PN110" s="397"/>
      <c r="PO110" s="397"/>
      <c r="PP110" s="397"/>
      <c r="PQ110" s="397"/>
      <c r="PR110" s="397"/>
      <c r="PS110" s="397"/>
      <c r="PT110" s="397"/>
      <c r="PU110" s="397"/>
      <c r="PV110" s="397"/>
      <c r="PW110" s="397"/>
      <c r="PX110" s="397"/>
      <c r="PY110" s="397"/>
      <c r="PZ110" s="397"/>
      <c r="QA110" s="397"/>
      <c r="QB110" s="397"/>
      <c r="QC110" s="397"/>
      <c r="QD110" s="397"/>
      <c r="QE110" s="397"/>
      <c r="QF110" s="397"/>
      <c r="QG110" s="397"/>
      <c r="QH110" s="397"/>
      <c r="QI110" s="397"/>
      <c r="QJ110" s="397"/>
      <c r="QK110" s="397"/>
      <c r="QL110" s="397"/>
      <c r="QM110" s="397"/>
      <c r="QN110" s="397"/>
      <c r="QO110" s="397"/>
      <c r="QP110" s="397"/>
      <c r="QQ110" s="397"/>
      <c r="QR110" s="397"/>
      <c r="QS110" s="397"/>
      <c r="QT110" s="397"/>
      <c r="QU110" s="397"/>
      <c r="QV110" s="397"/>
      <c r="QW110" s="397"/>
      <c r="QX110" s="397"/>
      <c r="QY110" s="397"/>
      <c r="QZ110" s="397"/>
      <c r="RA110" s="397"/>
      <c r="RB110" s="397"/>
      <c r="RC110" s="397"/>
      <c r="RD110" s="397"/>
      <c r="RE110" s="397"/>
      <c r="RF110" s="397"/>
      <c r="RG110" s="397"/>
      <c r="RH110" s="397"/>
      <c r="RI110" s="397"/>
      <c r="RJ110" s="397"/>
      <c r="RK110" s="397"/>
      <c r="RL110" s="397"/>
      <c r="RM110" s="397"/>
      <c r="RN110" s="397"/>
      <c r="RO110" s="397"/>
      <c r="RP110" s="397"/>
      <c r="RQ110" s="397"/>
      <c r="RR110" s="397"/>
      <c r="RS110" s="397"/>
      <c r="RT110" s="397"/>
      <c r="RU110" s="397"/>
      <c r="RV110" s="397"/>
      <c r="RW110" s="397"/>
      <c r="RX110" s="397"/>
      <c r="RY110" s="397"/>
      <c r="RZ110" s="397"/>
      <c r="SA110" s="397"/>
      <c r="SB110" s="397"/>
      <c r="SC110" s="397"/>
      <c r="SD110" s="397"/>
      <c r="SE110" s="397"/>
      <c r="SF110" s="397"/>
      <c r="SG110" s="397"/>
      <c r="SH110" s="397"/>
      <c r="SI110" s="397"/>
      <c r="SJ110" s="397"/>
      <c r="SK110" s="397"/>
      <c r="SL110" s="397"/>
      <c r="SM110" s="397"/>
      <c r="SN110" s="397"/>
      <c r="SO110" s="397"/>
      <c r="SP110" s="397"/>
      <c r="SQ110" s="397"/>
      <c r="SR110" s="397"/>
      <c r="SS110" s="397"/>
      <c r="ST110" s="397"/>
      <c r="SU110" s="397"/>
      <c r="SV110" s="397"/>
      <c r="SW110" s="397"/>
      <c r="SX110" s="397"/>
      <c r="SY110" s="397"/>
      <c r="SZ110" s="397"/>
      <c r="TA110" s="397"/>
      <c r="TB110" s="397"/>
      <c r="TC110" s="397"/>
      <c r="TD110" s="397"/>
      <c r="TE110" s="397"/>
      <c r="TF110" s="397"/>
      <c r="TG110" s="397"/>
      <c r="TH110" s="397"/>
      <c r="TI110" s="397"/>
      <c r="TJ110" s="397"/>
      <c r="TK110" s="397"/>
      <c r="TL110" s="397"/>
      <c r="TM110" s="397"/>
      <c r="TN110" s="397"/>
      <c r="TO110" s="397"/>
      <c r="TP110" s="397"/>
      <c r="TQ110" s="397"/>
      <c r="TR110" s="397"/>
      <c r="TS110" s="397"/>
      <c r="TT110" s="397"/>
      <c r="TU110" s="397"/>
      <c r="TV110" s="397"/>
      <c r="TW110" s="397"/>
      <c r="TX110" s="397"/>
      <c r="TY110" s="397"/>
      <c r="TZ110" s="397"/>
      <c r="UA110" s="397"/>
      <c r="UB110" s="397"/>
      <c r="UC110" s="397"/>
      <c r="UD110" s="397"/>
      <c r="UE110" s="397"/>
      <c r="UF110" s="397"/>
      <c r="UG110" s="397"/>
      <c r="UH110" s="397"/>
      <c r="UI110" s="397"/>
      <c r="UJ110" s="397"/>
      <c r="UK110" s="397"/>
      <c r="UL110" s="397"/>
      <c r="UM110" s="397"/>
      <c r="UN110" s="397"/>
      <c r="UO110" s="397"/>
      <c r="UP110" s="397"/>
      <c r="UQ110" s="397"/>
      <c r="UR110" s="397"/>
      <c r="US110" s="397"/>
      <c r="UT110" s="397"/>
      <c r="UU110" s="397"/>
      <c r="UV110" s="397"/>
      <c r="UW110" s="397"/>
      <c r="UX110" s="397"/>
      <c r="UY110" s="397"/>
      <c r="UZ110" s="397"/>
      <c r="VA110" s="397"/>
      <c r="VB110" s="397"/>
      <c r="VC110" s="397"/>
      <c r="VD110" s="397"/>
      <c r="VE110" s="397"/>
      <c r="VF110" s="397"/>
      <c r="VG110" s="397"/>
      <c r="VH110" s="397"/>
      <c r="VI110" s="397"/>
      <c r="VJ110" s="397"/>
      <c r="VK110" s="397"/>
      <c r="VL110" s="397"/>
      <c r="VM110" s="397"/>
      <c r="VN110" s="397"/>
      <c r="VO110" s="397"/>
      <c r="VP110" s="397"/>
      <c r="VQ110" s="397"/>
      <c r="VR110" s="397"/>
      <c r="VS110" s="397"/>
      <c r="VT110" s="397"/>
      <c r="VU110" s="397"/>
      <c r="VV110" s="397"/>
      <c r="VW110" s="397"/>
      <c r="VX110" s="397"/>
      <c r="VY110" s="397"/>
      <c r="VZ110" s="397"/>
      <c r="WA110" s="397"/>
      <c r="WB110" s="397"/>
      <c r="WC110" s="397"/>
      <c r="WD110" s="397"/>
      <c r="WE110" s="397"/>
      <c r="WF110" s="397"/>
      <c r="WG110" s="397"/>
      <c r="WH110" s="397"/>
      <c r="WI110" s="397"/>
      <c r="WJ110" s="397"/>
      <c r="WK110" s="397"/>
      <c r="WL110" s="397"/>
      <c r="WM110" s="397"/>
      <c r="WN110" s="397"/>
      <c r="WO110" s="397"/>
      <c r="WP110" s="397"/>
      <c r="WQ110" s="397"/>
      <c r="WR110" s="397"/>
      <c r="WS110" s="397"/>
      <c r="WT110" s="397"/>
      <c r="WU110" s="397"/>
      <c r="WV110" s="397"/>
      <c r="WW110" s="397"/>
      <c r="WX110" s="397"/>
      <c r="WY110" s="397"/>
      <c r="WZ110" s="397"/>
      <c r="XA110" s="397"/>
      <c r="XB110" s="397"/>
      <c r="XC110" s="397"/>
      <c r="XD110" s="397"/>
      <c r="XE110" s="397"/>
      <c r="XF110" s="397"/>
      <c r="XG110" s="397"/>
      <c r="XH110" s="397"/>
      <c r="XI110" s="397"/>
      <c r="XJ110" s="397"/>
      <c r="XK110" s="397"/>
      <c r="XL110" s="397"/>
      <c r="XM110" s="397"/>
      <c r="XN110" s="397"/>
      <c r="XO110" s="397"/>
      <c r="XP110" s="397"/>
      <c r="XQ110" s="397"/>
      <c r="XR110" s="397"/>
      <c r="XS110" s="397"/>
      <c r="XT110" s="397"/>
      <c r="XU110" s="397"/>
      <c r="XV110" s="397"/>
      <c r="XW110" s="397"/>
      <c r="XX110" s="397"/>
      <c r="XY110" s="397"/>
      <c r="XZ110" s="397"/>
      <c r="YA110" s="397"/>
      <c r="YB110" s="397"/>
      <c r="YC110" s="397"/>
      <c r="YD110" s="397"/>
      <c r="YE110" s="397"/>
      <c r="YF110" s="397"/>
      <c r="YG110" s="397"/>
      <c r="YH110" s="397"/>
      <c r="YI110" s="397"/>
      <c r="YJ110" s="397"/>
      <c r="YK110" s="397"/>
      <c r="YL110" s="397"/>
      <c r="YM110" s="397"/>
      <c r="YN110" s="397"/>
      <c r="YO110" s="397"/>
      <c r="YP110" s="397"/>
      <c r="YQ110" s="397"/>
      <c r="YR110" s="397"/>
      <c r="YS110" s="397"/>
      <c r="YT110" s="397"/>
      <c r="YU110" s="397"/>
      <c r="YV110" s="397"/>
      <c r="YW110" s="397"/>
      <c r="YX110" s="397"/>
      <c r="YY110" s="397"/>
      <c r="YZ110" s="397"/>
      <c r="ZA110" s="397"/>
      <c r="ZB110" s="397"/>
      <c r="ZC110" s="397"/>
      <c r="ZD110" s="397"/>
      <c r="ZE110" s="397"/>
      <c r="ZF110" s="397"/>
      <c r="ZG110" s="397"/>
      <c r="ZH110" s="397"/>
      <c r="ZI110" s="397"/>
      <c r="ZJ110" s="397"/>
      <c r="ZK110" s="397"/>
      <c r="ZL110" s="397"/>
      <c r="ZM110" s="397"/>
      <c r="ZN110" s="397"/>
      <c r="ZO110" s="397"/>
      <c r="ZP110" s="397"/>
      <c r="ZQ110" s="397"/>
      <c r="ZR110" s="397"/>
      <c r="ZS110" s="397"/>
      <c r="ZT110" s="397"/>
      <c r="ZU110" s="397"/>
      <c r="ZV110" s="397"/>
      <c r="ZW110" s="397"/>
      <c r="ZX110" s="397"/>
      <c r="ZY110" s="397"/>
      <c r="ZZ110" s="397"/>
      <c r="AAA110" s="397"/>
      <c r="AAB110" s="397"/>
      <c r="AAC110" s="397"/>
      <c r="AAD110" s="397"/>
      <c r="AAE110" s="397"/>
      <c r="AAF110" s="397"/>
      <c r="AAG110" s="397"/>
      <c r="AAH110" s="397"/>
      <c r="AAI110" s="397"/>
      <c r="AAJ110" s="397"/>
      <c r="AAK110" s="397"/>
      <c r="AAL110" s="397"/>
      <c r="AAM110" s="397"/>
      <c r="AAN110" s="397"/>
      <c r="AAO110" s="397"/>
      <c r="AAP110" s="397"/>
      <c r="AAQ110" s="397"/>
      <c r="AAR110" s="397"/>
      <c r="AAS110" s="397"/>
      <c r="AAT110" s="397"/>
      <c r="AAU110" s="397"/>
      <c r="AAV110" s="397"/>
      <c r="AAW110" s="397"/>
      <c r="AAX110" s="397"/>
      <c r="AAY110" s="397"/>
      <c r="AAZ110" s="397"/>
      <c r="ABA110" s="397"/>
      <c r="ABB110" s="397"/>
      <c r="ABC110" s="397"/>
      <c r="ABD110" s="397"/>
      <c r="ABE110" s="397"/>
      <c r="ABF110" s="397"/>
      <c r="ABG110" s="397"/>
      <c r="ABH110" s="397"/>
      <c r="ABI110" s="397"/>
      <c r="ABJ110" s="397"/>
      <c r="ABK110" s="397"/>
      <c r="ABL110" s="397"/>
      <c r="ABM110" s="397"/>
      <c r="ABN110" s="397"/>
      <c r="ABO110" s="397"/>
      <c r="ABP110" s="397"/>
      <c r="ABQ110" s="397"/>
      <c r="ABR110" s="397"/>
      <c r="ABS110" s="397"/>
      <c r="ABT110" s="397"/>
      <c r="ABU110" s="397"/>
      <c r="ABV110" s="397"/>
      <c r="ABW110" s="397"/>
      <c r="ABX110" s="397"/>
      <c r="ABY110" s="397"/>
      <c r="ABZ110" s="397"/>
      <c r="ACA110" s="397"/>
      <c r="ACB110" s="397"/>
      <c r="ACC110" s="397"/>
      <c r="ACD110" s="397"/>
      <c r="ACE110" s="397"/>
      <c r="ACF110" s="397"/>
      <c r="ACG110" s="397"/>
      <c r="ACH110" s="397"/>
      <c r="ACI110" s="397"/>
      <c r="ACJ110" s="397"/>
      <c r="ACK110" s="397"/>
      <c r="ACL110" s="397"/>
      <c r="ACM110" s="397"/>
      <c r="ACN110" s="397"/>
      <c r="ACO110" s="397"/>
      <c r="ACP110" s="397"/>
      <c r="ACQ110" s="397"/>
      <c r="ACR110" s="397"/>
      <c r="ACS110" s="397"/>
      <c r="ACT110" s="397"/>
      <c r="ACU110" s="397"/>
      <c r="ACV110" s="397"/>
      <c r="ACW110" s="397"/>
      <c r="ACX110" s="397"/>
      <c r="ACY110" s="397"/>
      <c r="ACZ110" s="397"/>
      <c r="ADA110" s="397"/>
      <c r="ADB110" s="397"/>
      <c r="ADC110" s="397"/>
      <c r="ADD110" s="397"/>
      <c r="ADE110" s="397"/>
      <c r="ADF110" s="397"/>
      <c r="ADG110" s="397"/>
      <c r="ADH110" s="397"/>
      <c r="ADI110" s="397"/>
      <c r="ADJ110" s="397"/>
      <c r="ADK110" s="397"/>
      <c r="ADL110" s="397"/>
      <c r="ADM110" s="397"/>
      <c r="ADN110" s="397"/>
      <c r="ADO110" s="397"/>
      <c r="ADP110" s="397"/>
      <c r="ADQ110" s="397"/>
      <c r="ADR110" s="397"/>
      <c r="ADS110" s="397"/>
      <c r="ADT110" s="397"/>
      <c r="ADU110" s="397"/>
      <c r="ADV110" s="397"/>
      <c r="ADW110" s="397"/>
      <c r="ADX110" s="397"/>
      <c r="ADY110" s="397"/>
      <c r="ADZ110" s="397"/>
      <c r="AEA110" s="397"/>
      <c r="AEB110" s="397"/>
      <c r="AEC110" s="397"/>
      <c r="AED110" s="397"/>
      <c r="AEE110" s="397"/>
      <c r="AEF110" s="397"/>
      <c r="AEG110" s="397"/>
      <c r="AEH110" s="397"/>
      <c r="AEI110" s="397"/>
      <c r="AEJ110" s="397"/>
      <c r="AEK110" s="397"/>
      <c r="AEL110" s="397"/>
      <c r="AEM110" s="397"/>
      <c r="AEN110" s="397"/>
      <c r="AEO110" s="397"/>
      <c r="AEP110" s="397"/>
      <c r="AEQ110" s="397"/>
      <c r="AER110" s="397"/>
      <c r="AES110" s="397"/>
      <c r="AET110" s="397"/>
      <c r="AEU110" s="397"/>
      <c r="AEV110" s="397"/>
      <c r="AEW110" s="397"/>
      <c r="AEX110" s="397"/>
      <c r="AEY110" s="397"/>
      <c r="AEZ110" s="397"/>
      <c r="AFA110" s="397"/>
      <c r="AFB110" s="397"/>
      <c r="AFC110" s="397"/>
      <c r="AFD110" s="397"/>
      <c r="AFE110" s="397"/>
      <c r="AFF110" s="397"/>
      <c r="AFG110" s="397"/>
      <c r="AFH110" s="397"/>
      <c r="AFI110" s="397"/>
      <c r="AFJ110" s="397"/>
      <c r="AFK110" s="397"/>
      <c r="AFL110" s="397"/>
      <c r="AFM110" s="397"/>
      <c r="AFN110" s="397"/>
      <c r="AFO110" s="397"/>
      <c r="AFP110" s="397"/>
      <c r="AFQ110" s="397"/>
      <c r="AFR110" s="397"/>
      <c r="AFS110" s="397"/>
      <c r="AFT110" s="397"/>
      <c r="AFU110" s="397"/>
      <c r="AFV110" s="397"/>
      <c r="AFW110" s="397"/>
      <c r="AFX110" s="397"/>
      <c r="AFY110" s="397"/>
      <c r="AFZ110" s="397"/>
      <c r="AGA110" s="397"/>
      <c r="AGB110" s="397"/>
      <c r="AGC110" s="397"/>
      <c r="AGD110" s="397"/>
      <c r="AGE110" s="397"/>
      <c r="AGF110" s="397"/>
      <c r="AGG110" s="397"/>
      <c r="AGH110" s="397"/>
      <c r="AGI110" s="397"/>
      <c r="AGJ110" s="397"/>
      <c r="AGK110" s="397"/>
      <c r="AGL110" s="397"/>
      <c r="AGM110" s="397"/>
      <c r="AGN110" s="397"/>
      <c r="AGO110" s="397"/>
      <c r="AGP110" s="397"/>
      <c r="AGQ110" s="397"/>
      <c r="AGR110" s="397"/>
      <c r="AGS110" s="397"/>
      <c r="AGT110" s="397"/>
      <c r="AGU110" s="397"/>
      <c r="AGV110" s="397"/>
      <c r="AGW110" s="397"/>
      <c r="AGX110" s="397"/>
      <c r="AGY110" s="397"/>
      <c r="AGZ110" s="397"/>
      <c r="AHA110" s="397"/>
      <c r="AHB110" s="397"/>
      <c r="AHC110" s="397"/>
      <c r="AHD110" s="397"/>
      <c r="AHE110" s="397"/>
      <c r="AHF110" s="397"/>
      <c r="AHG110" s="397"/>
      <c r="AHH110" s="397"/>
      <c r="AHI110" s="397"/>
      <c r="AHJ110" s="397"/>
      <c r="AHK110" s="397"/>
      <c r="AHL110" s="397"/>
      <c r="AHM110" s="397"/>
      <c r="AHN110" s="397"/>
      <c r="AHO110" s="397"/>
      <c r="AHP110" s="397"/>
      <c r="AHQ110" s="397"/>
      <c r="AHR110" s="397"/>
      <c r="AHS110" s="397"/>
      <c r="AHT110" s="397"/>
      <c r="AHU110" s="397"/>
      <c r="AHV110" s="397"/>
      <c r="AHW110" s="397"/>
      <c r="AHX110" s="397"/>
      <c r="AHY110" s="397"/>
      <c r="AHZ110" s="397"/>
      <c r="AIA110" s="397"/>
      <c r="AIB110" s="397"/>
      <c r="AIC110" s="397"/>
      <c r="AID110" s="397"/>
      <c r="AIE110" s="397"/>
      <c r="AIF110" s="397"/>
      <c r="AIG110" s="397"/>
      <c r="AIH110" s="397"/>
      <c r="AII110" s="397"/>
      <c r="AIJ110" s="397"/>
      <c r="AIK110" s="397"/>
      <c r="AIL110" s="397"/>
      <c r="AIM110" s="397"/>
      <c r="AIN110" s="397"/>
      <c r="AIO110" s="397"/>
      <c r="AIP110" s="397"/>
      <c r="AIQ110" s="397"/>
      <c r="AIR110" s="397"/>
      <c r="AIS110" s="397"/>
      <c r="AIT110" s="397"/>
      <c r="AIU110" s="397"/>
      <c r="AIV110" s="397"/>
      <c r="AIW110" s="397"/>
      <c r="AIX110" s="397"/>
      <c r="AIY110" s="397"/>
      <c r="AIZ110" s="397"/>
      <c r="AJA110" s="397"/>
      <c r="AJB110" s="397"/>
      <c r="AJC110" s="397"/>
      <c r="AJD110" s="397"/>
      <c r="AJE110" s="397"/>
      <c r="AJF110" s="397"/>
      <c r="AJG110" s="397"/>
      <c r="AJH110" s="397"/>
      <c r="AJI110" s="397"/>
      <c r="AJJ110" s="397"/>
      <c r="AJK110" s="397"/>
      <c r="AJL110" s="397"/>
      <c r="AJM110" s="397"/>
      <c r="AJN110" s="397"/>
      <c r="AJO110" s="397"/>
      <c r="AJP110" s="397"/>
      <c r="AJQ110" s="397"/>
      <c r="AJR110" s="397"/>
      <c r="AJS110" s="397"/>
      <c r="AJT110" s="397"/>
      <c r="AJU110" s="397"/>
      <c r="AJV110" s="397"/>
      <c r="AJW110" s="397"/>
      <c r="AJX110" s="397"/>
      <c r="AJY110" s="397"/>
      <c r="AJZ110" s="397"/>
    </row>
    <row r="111" spans="1:962" s="401" customFormat="1" ht="30" customHeight="1">
      <c r="A111" s="312">
        <v>106</v>
      </c>
      <c r="B111" s="391"/>
      <c r="C111" s="391" t="s">
        <v>372</v>
      </c>
      <c r="D111" s="391" t="s">
        <v>373</v>
      </c>
      <c r="E111" s="391" t="s">
        <v>374</v>
      </c>
      <c r="F111" s="399">
        <v>1E-3</v>
      </c>
      <c r="G111" s="391" t="s">
        <v>232</v>
      </c>
      <c r="H111" s="400">
        <v>5</v>
      </c>
      <c r="I111" s="416"/>
      <c r="J111" s="317">
        <f t="shared" si="2"/>
        <v>0</v>
      </c>
      <c r="K111" s="396"/>
      <c r="L111" s="317">
        <f t="shared" si="3"/>
        <v>0</v>
      </c>
    </row>
    <row r="112" spans="1:962" s="11" customFormat="1">
      <c r="A112" s="163" t="s">
        <v>175</v>
      </c>
      <c r="B112" s="163" t="s">
        <v>175</v>
      </c>
      <c r="C112" s="216" t="s">
        <v>175</v>
      </c>
      <c r="D112" s="216" t="s">
        <v>176</v>
      </c>
      <c r="E112" s="344" t="s">
        <v>175</v>
      </c>
      <c r="F112" s="163" t="s">
        <v>175</v>
      </c>
      <c r="G112" s="163" t="s">
        <v>175</v>
      </c>
      <c r="H112" s="163" t="s">
        <v>175</v>
      </c>
      <c r="I112" s="163" t="s">
        <v>175</v>
      </c>
      <c r="J112" s="235">
        <f>SUM(J6:J111)</f>
        <v>0</v>
      </c>
      <c r="K112" s="163" t="s">
        <v>175</v>
      </c>
      <c r="L112" s="235">
        <f>SUM(L6:L111)</f>
        <v>0</v>
      </c>
    </row>
    <row r="113" spans="2:11">
      <c r="C113" s="191"/>
    </row>
    <row r="114" spans="2:11">
      <c r="B114" s="200"/>
      <c r="C114" s="173" t="s">
        <v>375</v>
      </c>
      <c r="D114" s="191"/>
    </row>
    <row r="115" spans="2:11">
      <c r="B115" s="117"/>
      <c r="C115" s="117" t="s">
        <v>510</v>
      </c>
      <c r="D115" s="191"/>
    </row>
    <row r="116" spans="2:11">
      <c r="B116" s="117"/>
      <c r="C116" s="117" t="s">
        <v>376</v>
      </c>
      <c r="D116" s="191"/>
    </row>
    <row r="117" spans="2:11">
      <c r="B117" s="117"/>
      <c r="C117" s="117" t="s">
        <v>377</v>
      </c>
      <c r="D117" s="191"/>
    </row>
    <row r="118" spans="2:11">
      <c r="C118" s="117" t="s">
        <v>692</v>
      </c>
      <c r="D118" s="191"/>
    </row>
    <row r="119" spans="2:11">
      <c r="B119" s="345"/>
      <c r="C119" s="116" t="s">
        <v>626</v>
      </c>
      <c r="D119" s="191"/>
    </row>
    <row r="120" spans="2:11">
      <c r="B120" s="345"/>
      <c r="C120" s="116" t="s">
        <v>1473</v>
      </c>
      <c r="D120" s="221"/>
    </row>
    <row r="121" spans="2:11">
      <c r="B121" s="345"/>
      <c r="C121" s="117" t="s">
        <v>1474</v>
      </c>
      <c r="D121" s="221"/>
    </row>
    <row r="122" spans="2:11">
      <c r="B122" s="345"/>
      <c r="C122" s="173" t="s">
        <v>1475</v>
      </c>
      <c r="D122" s="191"/>
    </row>
    <row r="123" spans="2:11">
      <c r="B123" s="345"/>
      <c r="C123" s="173"/>
      <c r="D123" s="191"/>
      <c r="I123" s="423"/>
      <c r="J123" s="424"/>
      <c r="K123" s="424"/>
    </row>
    <row r="124" spans="2:11" ht="13.15" customHeight="1">
      <c r="C124" s="174"/>
      <c r="D124" s="175"/>
      <c r="I124" s="424"/>
      <c r="J124" s="424"/>
      <c r="K124" s="424"/>
    </row>
    <row r="125" spans="2:11" ht="29.45" customHeight="1">
      <c r="C125" s="174"/>
      <c r="D125" s="175"/>
      <c r="I125" s="424"/>
      <c r="J125" s="424"/>
      <c r="K125" s="424"/>
    </row>
    <row r="126" spans="2:11" ht="13.15" customHeight="1">
      <c r="C126" s="174"/>
      <c r="D126" s="175"/>
    </row>
    <row r="127" spans="2:11">
      <c r="C127" s="174"/>
      <c r="D127" s="175"/>
    </row>
    <row r="128" spans="2:11">
      <c r="C128" s="174"/>
      <c r="D128" s="176"/>
    </row>
  </sheetData>
  <mergeCells count="1">
    <mergeCell ref="I123:K125"/>
  </mergeCells>
  <phoneticPr fontId="33" type="noConversion"/>
  <conditionalFormatting sqref="H6:H60 H79:H112 H63:H77">
    <cfRule type="cellIs" dxfId="143" priority="35" operator="lessThan">
      <formula>0</formula>
    </cfRule>
    <cfRule type="cellIs" dxfId="142" priority="36" operator="lessThan">
      <formula>0</formula>
    </cfRule>
  </conditionalFormatting>
  <conditionalFormatting sqref="H5">
    <cfRule type="cellIs" dxfId="141" priority="7" operator="lessThan">
      <formula>0</formula>
    </cfRule>
    <cfRule type="cellIs" dxfId="140" priority="8" operator="lessThan">
      <formula>0</formula>
    </cfRule>
  </conditionalFormatting>
  <conditionalFormatting sqref="H61:H62">
    <cfRule type="cellIs" dxfId="139" priority="5" operator="lessThan">
      <formula>0</formula>
    </cfRule>
    <cfRule type="cellIs" dxfId="138" priority="6" operator="lessThan">
      <formula>0</formula>
    </cfRule>
  </conditionalFormatting>
  <conditionalFormatting sqref="H78">
    <cfRule type="cellIs" dxfId="137" priority="3" operator="lessThan">
      <formula>0</formula>
    </cfRule>
    <cfRule type="cellIs" dxfId="136" priority="4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tToHeight="0" orientation="landscape" r:id="rId1"/>
  <headerFooter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7DC8C-344E-4A53-9224-A8C3F798B692}">
  <sheetPr>
    <pageSetUpPr fitToPage="1"/>
  </sheetPr>
  <dimension ref="A1:L23"/>
  <sheetViews>
    <sheetView zoomScaleNormal="100" workbookViewId="0">
      <selection activeCell="I19" sqref="I19:K21"/>
    </sheetView>
  </sheetViews>
  <sheetFormatPr defaultColWidth="8.5703125" defaultRowHeight="12.75"/>
  <cols>
    <col min="1" max="1" width="6.28515625" style="222" customWidth="1"/>
    <col min="2" max="2" width="11.7109375" style="222" customWidth="1"/>
    <col min="3" max="3" width="11.42578125" style="222" customWidth="1"/>
    <col min="4" max="4" width="16.7109375" style="222" customWidth="1"/>
    <col min="5" max="5" width="10.140625" style="222" customWidth="1"/>
    <col min="6" max="6" width="8.28515625" style="222" customWidth="1"/>
    <col min="7" max="7" width="12.140625" style="222" customWidth="1"/>
    <col min="8" max="8" width="11.5703125" style="222" customWidth="1"/>
    <col min="9" max="9" width="8.5703125" style="222"/>
    <col min="10" max="10" width="12.28515625" style="222" customWidth="1"/>
    <col min="11" max="11" width="8.5703125" style="222"/>
    <col min="12" max="12" width="9.140625" style="222" customWidth="1"/>
    <col min="13" max="16384" width="8.5703125" style="222"/>
  </cols>
  <sheetData>
    <row r="1" spans="1:12">
      <c r="A1" s="197"/>
      <c r="B1" s="198" t="s">
        <v>627</v>
      </c>
      <c r="C1" s="199" t="s">
        <v>1511</v>
      </c>
      <c r="D1" s="200"/>
      <c r="E1" s="201"/>
      <c r="F1" s="201"/>
      <c r="G1" s="200"/>
      <c r="H1" s="202"/>
      <c r="I1" s="203"/>
      <c r="J1" s="204" t="s">
        <v>585</v>
      </c>
      <c r="K1" s="200"/>
      <c r="L1" s="203"/>
    </row>
    <row r="2" spans="1:12">
      <c r="A2" s="200"/>
      <c r="B2" s="200"/>
      <c r="C2" s="200"/>
      <c r="D2" s="200"/>
      <c r="E2" s="201"/>
      <c r="F2" s="201"/>
      <c r="G2" s="200"/>
      <c r="H2" s="202"/>
      <c r="I2" s="203"/>
      <c r="J2" s="203"/>
      <c r="K2" s="200"/>
      <c r="L2" s="203"/>
    </row>
    <row r="3" spans="1:12" ht="27" customHeight="1">
      <c r="A3" s="200"/>
      <c r="B3" s="200"/>
      <c r="C3" s="200"/>
      <c r="D3" s="194" t="s">
        <v>1491</v>
      </c>
      <c r="E3" s="201"/>
      <c r="F3" s="201"/>
      <c r="G3" s="200"/>
      <c r="H3" s="202"/>
      <c r="I3" s="203"/>
      <c r="J3" s="203"/>
      <c r="K3" s="200"/>
      <c r="L3" s="203"/>
    </row>
    <row r="4" spans="1:12">
      <c r="A4" s="205"/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</row>
    <row r="5" spans="1:12" s="224" customFormat="1" ht="51">
      <c r="A5" s="206" t="s">
        <v>177</v>
      </c>
      <c r="B5" s="206" t="s">
        <v>0</v>
      </c>
      <c r="C5" s="207" t="s">
        <v>1</v>
      </c>
      <c r="D5" s="206" t="s">
        <v>2</v>
      </c>
      <c r="E5" s="208" t="s">
        <v>3</v>
      </c>
      <c r="F5" s="206" t="s">
        <v>4</v>
      </c>
      <c r="G5" s="209" t="s">
        <v>1426</v>
      </c>
      <c r="H5" s="210" t="s">
        <v>1427</v>
      </c>
      <c r="I5" s="211" t="s">
        <v>5</v>
      </c>
      <c r="J5" s="211" t="s">
        <v>6</v>
      </c>
      <c r="K5" s="206" t="s">
        <v>628</v>
      </c>
      <c r="L5" s="211" t="s">
        <v>629</v>
      </c>
    </row>
    <row r="6" spans="1:12" s="224" customFormat="1" ht="25.5">
      <c r="A6" s="181">
        <v>1</v>
      </c>
      <c r="B6" s="275"/>
      <c r="C6" s="275" t="s">
        <v>1377</v>
      </c>
      <c r="D6" s="276" t="s">
        <v>274</v>
      </c>
      <c r="E6" s="277" t="s">
        <v>39</v>
      </c>
      <c r="F6" s="276" t="s">
        <v>275</v>
      </c>
      <c r="G6" s="276" t="s">
        <v>34</v>
      </c>
      <c r="H6" s="272">
        <v>800</v>
      </c>
      <c r="I6" s="160"/>
      <c r="J6" s="243">
        <f t="shared" ref="J6:J7" si="0">H6*I6</f>
        <v>0</v>
      </c>
      <c r="K6" s="278"/>
      <c r="L6" s="243">
        <f t="shared" ref="L6:L7" si="1">J6*K6+J6</f>
        <v>0</v>
      </c>
    </row>
    <row r="7" spans="1:12" ht="25.5">
      <c r="A7" s="181">
        <v>2</v>
      </c>
      <c r="B7" s="275"/>
      <c r="C7" s="275" t="s">
        <v>1377</v>
      </c>
      <c r="D7" s="276" t="s">
        <v>274</v>
      </c>
      <c r="E7" s="277" t="s">
        <v>39</v>
      </c>
      <c r="F7" s="276" t="s">
        <v>277</v>
      </c>
      <c r="G7" s="276" t="s">
        <v>34</v>
      </c>
      <c r="H7" s="279">
        <v>360</v>
      </c>
      <c r="I7" s="160"/>
      <c r="J7" s="243">
        <f t="shared" si="0"/>
        <v>0</v>
      </c>
      <c r="K7" s="278"/>
      <c r="L7" s="243">
        <f t="shared" si="1"/>
        <v>0</v>
      </c>
    </row>
    <row r="8" spans="1:12">
      <c r="A8" s="215" t="s">
        <v>175</v>
      </c>
      <c r="B8" s="215" t="s">
        <v>175</v>
      </c>
      <c r="C8" s="216" t="s">
        <v>175</v>
      </c>
      <c r="D8" s="216" t="s">
        <v>176</v>
      </c>
      <c r="E8" s="217" t="s">
        <v>175</v>
      </c>
      <c r="F8" s="217" t="s">
        <v>175</v>
      </c>
      <c r="G8" s="215" t="s">
        <v>175</v>
      </c>
      <c r="H8" s="215" t="s">
        <v>175</v>
      </c>
      <c r="I8" s="218" t="s">
        <v>175</v>
      </c>
      <c r="J8" s="219">
        <f>SUM(J6:J7)</f>
        <v>0</v>
      </c>
      <c r="K8" s="220" t="s">
        <v>175</v>
      </c>
      <c r="L8" s="219">
        <f>SUM(L6:L7)</f>
        <v>0</v>
      </c>
    </row>
    <row r="9" spans="1:12">
      <c r="A9" s="200"/>
      <c r="B9" s="200"/>
      <c r="C9" s="200"/>
      <c r="D9" s="200"/>
      <c r="E9" s="201"/>
      <c r="F9" s="201"/>
      <c r="G9" s="200"/>
      <c r="H9" s="202"/>
      <c r="I9" s="203"/>
      <c r="J9" s="203"/>
      <c r="K9" s="200"/>
      <c r="L9" s="203"/>
    </row>
    <row r="10" spans="1:12">
      <c r="A10" s="200"/>
      <c r="C10" s="173" t="s">
        <v>375</v>
      </c>
      <c r="D10" s="191"/>
      <c r="E10" s="200"/>
      <c r="F10" s="201"/>
      <c r="G10" s="200"/>
      <c r="H10" s="202"/>
      <c r="I10" s="203"/>
      <c r="J10" s="203"/>
      <c r="K10" s="200"/>
      <c r="L10" s="203"/>
    </row>
    <row r="11" spans="1:12">
      <c r="A11" s="200"/>
      <c r="C11" s="117" t="s">
        <v>510</v>
      </c>
      <c r="D11" s="191"/>
      <c r="E11" s="200"/>
      <c r="F11" s="201"/>
      <c r="G11" s="200"/>
      <c r="H11" s="202"/>
      <c r="I11" s="203"/>
      <c r="J11" s="203"/>
      <c r="K11" s="200"/>
      <c r="L11" s="203"/>
    </row>
    <row r="12" spans="1:12">
      <c r="A12" s="200"/>
      <c r="C12" s="117" t="s">
        <v>376</v>
      </c>
      <c r="D12" s="191"/>
      <c r="E12" s="200"/>
      <c r="F12" s="201"/>
      <c r="G12" s="200"/>
      <c r="H12" s="202"/>
      <c r="I12" s="203"/>
      <c r="J12" s="203"/>
      <c r="K12" s="200"/>
      <c r="L12" s="203"/>
    </row>
    <row r="13" spans="1:12">
      <c r="A13" s="200"/>
      <c r="C13" s="117" t="s">
        <v>377</v>
      </c>
      <c r="D13" s="191"/>
      <c r="E13" s="200"/>
      <c r="F13" s="201"/>
      <c r="G13" s="200"/>
      <c r="H13" s="202"/>
      <c r="I13" s="203"/>
      <c r="J13" s="203"/>
      <c r="K13" s="200"/>
      <c r="L13" s="203"/>
    </row>
    <row r="14" spans="1:12">
      <c r="A14" s="200"/>
      <c r="C14" s="117" t="s">
        <v>1477</v>
      </c>
      <c r="D14" s="191"/>
      <c r="E14" s="200"/>
      <c r="F14" s="201"/>
      <c r="G14" s="200"/>
      <c r="H14" s="202"/>
      <c r="I14" s="203"/>
      <c r="J14" s="203"/>
      <c r="K14" s="200"/>
      <c r="L14" s="203"/>
    </row>
    <row r="15" spans="1:12" ht="10.9" customHeight="1">
      <c r="A15" s="200"/>
      <c r="C15" s="116" t="s">
        <v>626</v>
      </c>
      <c r="D15" s="191"/>
      <c r="E15" s="200"/>
      <c r="F15" s="201"/>
      <c r="G15" s="200"/>
      <c r="H15" s="202"/>
      <c r="I15" s="203"/>
      <c r="J15" s="203"/>
      <c r="K15" s="200"/>
      <c r="L15" s="203"/>
    </row>
    <row r="16" spans="1:12">
      <c r="C16" s="116" t="s">
        <v>1473</v>
      </c>
      <c r="D16" s="221"/>
    </row>
    <row r="17" spans="2:11">
      <c r="C17" s="117" t="s">
        <v>1474</v>
      </c>
      <c r="D17" s="221"/>
    </row>
    <row r="18" spans="2:11">
      <c r="C18" s="173"/>
      <c r="D18" s="191"/>
    </row>
    <row r="19" spans="2:11">
      <c r="C19" s="174"/>
      <c r="D19" s="175"/>
      <c r="I19" s="423"/>
      <c r="J19" s="424"/>
      <c r="K19" s="424"/>
    </row>
    <row r="20" spans="2:11">
      <c r="B20" s="223"/>
      <c r="C20" s="174"/>
      <c r="D20" s="175"/>
      <c r="I20" s="424"/>
      <c r="J20" s="424"/>
      <c r="K20" s="424"/>
    </row>
    <row r="21" spans="2:11">
      <c r="C21" s="174"/>
      <c r="D21" s="175"/>
      <c r="I21" s="424"/>
      <c r="J21" s="424"/>
      <c r="K21" s="424"/>
    </row>
    <row r="22" spans="2:11">
      <c r="C22" s="174"/>
      <c r="D22" s="175"/>
    </row>
    <row r="23" spans="2:11">
      <c r="C23" s="174"/>
      <c r="D23" s="176"/>
    </row>
  </sheetData>
  <mergeCells count="1">
    <mergeCell ref="I19:K21"/>
  </mergeCells>
  <conditionalFormatting sqref="H6:H7">
    <cfRule type="cellIs" dxfId="71" priority="15" operator="lessThan">
      <formula>0</formula>
    </cfRule>
    <cfRule type="cellIs" dxfId="70" priority="16" operator="lessThan">
      <formula>0</formula>
    </cfRule>
  </conditionalFormatting>
  <conditionalFormatting sqref="H5">
    <cfRule type="cellIs" dxfId="69" priority="1" operator="lessThan">
      <formula>0</formula>
    </cfRule>
    <cfRule type="cellIs" dxfId="68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87220-75CB-4AF2-9EC5-13C4A7E7C799}">
  <sheetPr>
    <pageSetUpPr fitToPage="1"/>
  </sheetPr>
  <dimension ref="A1:L23"/>
  <sheetViews>
    <sheetView zoomScale="122" zoomScaleNormal="122" workbookViewId="0">
      <selection activeCell="I19" sqref="I19:K21"/>
    </sheetView>
  </sheetViews>
  <sheetFormatPr defaultColWidth="22.140625" defaultRowHeight="12.75"/>
  <cols>
    <col min="1" max="1" width="5.28515625" style="121" customWidth="1"/>
    <col min="2" max="2" width="10.42578125" style="2" customWidth="1"/>
    <col min="3" max="3" width="15.85546875" style="121" customWidth="1"/>
    <col min="4" max="4" width="17.5703125" style="130" customWidth="1"/>
    <col min="5" max="5" width="10.140625" style="121" customWidth="1"/>
    <col min="6" max="6" width="9.85546875" style="6" customWidth="1"/>
    <col min="7" max="7" width="9.28515625" style="121" customWidth="1"/>
    <col min="8" max="8" width="9.5703125" style="229" customWidth="1"/>
    <col min="9" max="9" width="10.42578125" style="2" customWidth="1"/>
    <col min="10" max="10" width="10.28515625" style="121" customWidth="1"/>
    <col min="11" max="11" width="9.140625" style="121" customWidth="1"/>
    <col min="12" max="12" width="13.28515625" style="121" customWidth="1"/>
    <col min="13" max="16384" width="22.140625" style="1"/>
  </cols>
  <sheetData>
    <row r="1" spans="1:12">
      <c r="A1" s="118"/>
      <c r="B1" s="119" t="s">
        <v>627</v>
      </c>
      <c r="C1" s="228" t="s">
        <v>1510</v>
      </c>
      <c r="D1" s="121"/>
      <c r="J1" s="123" t="s">
        <v>585</v>
      </c>
    </row>
    <row r="3" spans="1:12">
      <c r="A3" s="128"/>
      <c r="B3" s="127"/>
      <c r="C3" s="129"/>
      <c r="D3" s="123" t="s">
        <v>1491</v>
      </c>
      <c r="E3" s="129"/>
      <c r="F3" s="130"/>
      <c r="G3" s="129"/>
      <c r="H3" s="230"/>
      <c r="I3" s="127"/>
      <c r="J3" s="129"/>
      <c r="K3" s="129"/>
      <c r="L3" s="129"/>
    </row>
    <row r="4" spans="1:12">
      <c r="A4" s="129"/>
      <c r="B4" s="127"/>
      <c r="C4" s="129"/>
      <c r="E4" s="129"/>
      <c r="F4" s="130"/>
      <c r="G4" s="129"/>
      <c r="H4" s="230"/>
      <c r="I4" s="127"/>
      <c r="J4" s="129"/>
      <c r="K4" s="129"/>
      <c r="L4" s="129"/>
    </row>
    <row r="5" spans="1:12" s="3" customFormat="1" ht="51">
      <c r="A5" s="206" t="s">
        <v>177</v>
      </c>
      <c r="B5" s="206" t="s">
        <v>0</v>
      </c>
      <c r="C5" s="207" t="s">
        <v>1</v>
      </c>
      <c r="D5" s="206" t="s">
        <v>2</v>
      </c>
      <c r="E5" s="208" t="s">
        <v>3</v>
      </c>
      <c r="F5" s="206" t="s">
        <v>4</v>
      </c>
      <c r="G5" s="209" t="s">
        <v>1426</v>
      </c>
      <c r="H5" s="210" t="s">
        <v>1427</v>
      </c>
      <c r="I5" s="211" t="s">
        <v>5</v>
      </c>
      <c r="J5" s="211" t="s">
        <v>6</v>
      </c>
      <c r="K5" s="206" t="s">
        <v>628</v>
      </c>
      <c r="L5" s="211" t="s">
        <v>629</v>
      </c>
    </row>
    <row r="6" spans="1:12">
      <c r="A6" s="181">
        <v>1</v>
      </c>
      <c r="B6" s="134"/>
      <c r="C6" s="231" t="s">
        <v>69</v>
      </c>
      <c r="D6" s="181" t="s">
        <v>70</v>
      </c>
      <c r="E6" s="273" t="s">
        <v>9</v>
      </c>
      <c r="F6" s="181" t="s">
        <v>71</v>
      </c>
      <c r="G6" s="181" t="s">
        <v>72</v>
      </c>
      <c r="H6" s="212">
        <v>7</v>
      </c>
      <c r="I6" s="160"/>
      <c r="J6" s="213">
        <f>H6*I6</f>
        <v>0</v>
      </c>
      <c r="K6" s="214"/>
      <c r="L6" s="213">
        <f t="shared" ref="L6:L7" si="0">J6*K6+J6</f>
        <v>0</v>
      </c>
    </row>
    <row r="7" spans="1:12">
      <c r="A7" s="181">
        <v>2</v>
      </c>
      <c r="B7" s="134"/>
      <c r="C7" s="231" t="s">
        <v>69</v>
      </c>
      <c r="D7" s="181" t="s">
        <v>70</v>
      </c>
      <c r="E7" s="273" t="s">
        <v>9</v>
      </c>
      <c r="F7" s="181" t="s">
        <v>185</v>
      </c>
      <c r="G7" s="181" t="s">
        <v>72</v>
      </c>
      <c r="H7" s="212">
        <v>4</v>
      </c>
      <c r="I7" s="160"/>
      <c r="J7" s="213">
        <f>H7*I7</f>
        <v>0</v>
      </c>
      <c r="K7" s="214"/>
      <c r="L7" s="213">
        <f t="shared" si="0"/>
        <v>0</v>
      </c>
    </row>
    <row r="8" spans="1:12" s="274" customFormat="1">
      <c r="A8" s="163" t="s">
        <v>175</v>
      </c>
      <c r="B8" s="163" t="s">
        <v>175</v>
      </c>
      <c r="C8" s="216" t="s">
        <v>175</v>
      </c>
      <c r="D8" s="216" t="s">
        <v>176</v>
      </c>
      <c r="E8" s="163" t="s">
        <v>175</v>
      </c>
      <c r="F8" s="163" t="s">
        <v>175</v>
      </c>
      <c r="G8" s="163" t="s">
        <v>175</v>
      </c>
      <c r="H8" s="163" t="s">
        <v>175</v>
      </c>
      <c r="I8" s="163" t="s">
        <v>175</v>
      </c>
      <c r="J8" s="235">
        <f>SUM(J6:J7)</f>
        <v>0</v>
      </c>
      <c r="K8" s="163" t="s">
        <v>175</v>
      </c>
      <c r="L8" s="235">
        <f>SUM(L6:L7)</f>
        <v>0</v>
      </c>
    </row>
    <row r="10" spans="1:12">
      <c r="C10" s="173" t="s">
        <v>375</v>
      </c>
      <c r="D10" s="191"/>
    </row>
    <row r="11" spans="1:12">
      <c r="C11" s="117" t="s">
        <v>510</v>
      </c>
      <c r="D11" s="191"/>
    </row>
    <row r="12" spans="1:12">
      <c r="C12" s="117" t="s">
        <v>376</v>
      </c>
      <c r="D12" s="191"/>
    </row>
    <row r="13" spans="1:12">
      <c r="C13" s="117" t="s">
        <v>377</v>
      </c>
      <c r="D13" s="191"/>
    </row>
    <row r="14" spans="1:12">
      <c r="C14" s="117" t="s">
        <v>1477</v>
      </c>
      <c r="D14" s="191"/>
    </row>
    <row r="15" spans="1:12" s="222" customFormat="1">
      <c r="A15" s="200"/>
      <c r="C15" s="116" t="s">
        <v>626</v>
      </c>
      <c r="D15" s="191"/>
      <c r="E15" s="201"/>
      <c r="F15" s="201"/>
      <c r="G15" s="200"/>
      <c r="H15" s="202"/>
      <c r="I15" s="203"/>
      <c r="J15" s="203"/>
      <c r="K15" s="200"/>
      <c r="L15" s="203"/>
    </row>
    <row r="16" spans="1:12">
      <c r="C16" s="116" t="s">
        <v>1473</v>
      </c>
      <c r="D16" s="221"/>
    </row>
    <row r="17" spans="3:11">
      <c r="C17" s="117" t="s">
        <v>1474</v>
      </c>
      <c r="D17" s="221"/>
    </row>
    <row r="18" spans="3:11">
      <c r="C18" s="173"/>
      <c r="D18" s="191"/>
    </row>
    <row r="19" spans="3:11">
      <c r="C19" s="174"/>
      <c r="D19" s="175"/>
      <c r="I19" s="423"/>
      <c r="J19" s="424"/>
      <c r="K19" s="424"/>
    </row>
    <row r="20" spans="3:11">
      <c r="C20" s="174"/>
      <c r="D20" s="175"/>
      <c r="I20" s="424"/>
      <c r="J20" s="424"/>
      <c r="K20" s="424"/>
    </row>
    <row r="21" spans="3:11">
      <c r="C21" s="174"/>
      <c r="D21" s="175"/>
      <c r="I21" s="424"/>
      <c r="J21" s="424"/>
      <c r="K21" s="424"/>
    </row>
    <row r="22" spans="3:11">
      <c r="C22" s="174"/>
      <c r="D22" s="175"/>
    </row>
    <row r="23" spans="3:11">
      <c r="C23" s="174"/>
      <c r="D23" s="176"/>
    </row>
  </sheetData>
  <mergeCells count="1">
    <mergeCell ref="I19:K21"/>
  </mergeCells>
  <conditionalFormatting sqref="H6:H14 H16:H1048576">
    <cfRule type="cellIs" dxfId="67" priority="3" operator="lessThan">
      <formula>0</formula>
    </cfRule>
    <cfRule type="cellIs" dxfId="66" priority="4" operator="lessThan">
      <formula>0</formula>
    </cfRule>
  </conditionalFormatting>
  <conditionalFormatting sqref="H5">
    <cfRule type="cellIs" dxfId="65" priority="1" operator="lessThan">
      <formula>0</formula>
    </cfRule>
    <cfRule type="cellIs" dxfId="64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5" firstPageNumber="0" fitToHeight="0" orientation="landscape" r:id="rId1"/>
  <headerFooter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A3A7CC-1FE7-4748-B261-E7CC0A7E0827}">
  <sheetPr>
    <pageSetUpPr fitToPage="1"/>
  </sheetPr>
  <dimension ref="A1:L23"/>
  <sheetViews>
    <sheetView zoomScaleNormal="100" workbookViewId="0">
      <selection activeCell="I19" sqref="I19:K21"/>
    </sheetView>
  </sheetViews>
  <sheetFormatPr defaultColWidth="8.5703125" defaultRowHeight="12.75"/>
  <cols>
    <col min="1" max="1" width="6.28515625" style="222" customWidth="1"/>
    <col min="2" max="2" width="11.85546875" style="222" customWidth="1"/>
    <col min="3" max="3" width="11.42578125" style="222" customWidth="1"/>
    <col min="4" max="4" width="16.7109375" style="222" customWidth="1"/>
    <col min="5" max="5" width="10.140625" style="222" customWidth="1"/>
    <col min="6" max="6" width="6.7109375" style="222" customWidth="1"/>
    <col min="7" max="7" width="12.140625" style="222" customWidth="1"/>
    <col min="8" max="8" width="11.7109375" style="222" customWidth="1"/>
    <col min="9" max="9" width="8.5703125" style="222"/>
    <col min="10" max="10" width="8.7109375" style="222" customWidth="1"/>
    <col min="11" max="11" width="8.5703125" style="222"/>
    <col min="12" max="12" width="9.140625" style="222" customWidth="1"/>
    <col min="13" max="16384" width="8.5703125" style="222"/>
  </cols>
  <sheetData>
    <row r="1" spans="1:12">
      <c r="A1" s="197"/>
      <c r="B1" s="198" t="s">
        <v>627</v>
      </c>
      <c r="C1" s="199" t="s">
        <v>1509</v>
      </c>
      <c r="D1" s="200"/>
      <c r="E1" s="201"/>
      <c r="F1" s="201"/>
      <c r="G1" s="200"/>
      <c r="H1" s="202"/>
      <c r="I1" s="203"/>
      <c r="J1" s="204" t="s">
        <v>585</v>
      </c>
      <c r="K1" s="200"/>
      <c r="L1" s="203"/>
    </row>
    <row r="2" spans="1:12">
      <c r="A2" s="200"/>
      <c r="B2" s="200"/>
      <c r="C2" s="200"/>
      <c r="D2" s="200"/>
      <c r="E2" s="201"/>
      <c r="F2" s="201"/>
      <c r="G2" s="200"/>
      <c r="H2" s="202"/>
      <c r="I2" s="203"/>
      <c r="J2" s="203"/>
      <c r="K2" s="200"/>
      <c r="L2" s="203"/>
    </row>
    <row r="3" spans="1:12" ht="27" customHeight="1">
      <c r="A3" s="200"/>
      <c r="B3" s="200"/>
      <c r="C3" s="200"/>
      <c r="D3" s="194" t="s">
        <v>1491</v>
      </c>
      <c r="E3" s="201"/>
      <c r="F3" s="201"/>
      <c r="G3" s="200"/>
      <c r="H3" s="202"/>
      <c r="I3" s="203"/>
      <c r="J3" s="203"/>
      <c r="K3" s="200"/>
      <c r="L3" s="203"/>
    </row>
    <row r="4" spans="1:12">
      <c r="A4" s="205"/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</row>
    <row r="5" spans="1:12" s="224" customFormat="1" ht="51">
      <c r="A5" s="206" t="s">
        <v>177</v>
      </c>
      <c r="B5" s="206" t="s">
        <v>0</v>
      </c>
      <c r="C5" s="207" t="s">
        <v>1</v>
      </c>
      <c r="D5" s="206" t="s">
        <v>2</v>
      </c>
      <c r="E5" s="208" t="s">
        <v>3</v>
      </c>
      <c r="F5" s="206" t="s">
        <v>4</v>
      </c>
      <c r="G5" s="209" t="s">
        <v>1426</v>
      </c>
      <c r="H5" s="210" t="s">
        <v>1427</v>
      </c>
      <c r="I5" s="211" t="s">
        <v>5</v>
      </c>
      <c r="J5" s="211" t="s">
        <v>6</v>
      </c>
      <c r="K5" s="206" t="s">
        <v>628</v>
      </c>
      <c r="L5" s="211" t="s">
        <v>629</v>
      </c>
    </row>
    <row r="6" spans="1:12" s="224" customFormat="1">
      <c r="A6" s="245">
        <v>1</v>
      </c>
      <c r="B6" s="245"/>
      <c r="C6" s="269" t="s">
        <v>154</v>
      </c>
      <c r="D6" s="270" t="s">
        <v>155</v>
      </c>
      <c r="E6" s="271" t="s">
        <v>9</v>
      </c>
      <c r="F6" s="245" t="s">
        <v>54</v>
      </c>
      <c r="G6" s="245" t="s">
        <v>156</v>
      </c>
      <c r="H6" s="272">
        <v>20</v>
      </c>
      <c r="I6" s="411"/>
      <c r="J6" s="213">
        <f>I6*H6</f>
        <v>0</v>
      </c>
      <c r="K6" s="214"/>
      <c r="L6" s="213">
        <f>J6*K6+J6</f>
        <v>0</v>
      </c>
    </row>
    <row r="7" spans="1:12" s="224" customFormat="1">
      <c r="A7" s="181">
        <v>2</v>
      </c>
      <c r="B7" s="134"/>
      <c r="C7" s="181" t="s">
        <v>154</v>
      </c>
      <c r="D7" s="181" t="s">
        <v>155</v>
      </c>
      <c r="E7" s="181" t="s">
        <v>9</v>
      </c>
      <c r="F7" s="181" t="s">
        <v>21</v>
      </c>
      <c r="G7" s="181" t="s">
        <v>156</v>
      </c>
      <c r="H7" s="212">
        <v>10</v>
      </c>
      <c r="I7" s="406"/>
      <c r="J7" s="213">
        <f>I7*H7</f>
        <v>0</v>
      </c>
      <c r="K7" s="214"/>
      <c r="L7" s="213">
        <f>J7*K7+J7</f>
        <v>0</v>
      </c>
    </row>
    <row r="8" spans="1:12">
      <c r="A8" s="215" t="s">
        <v>175</v>
      </c>
      <c r="B8" s="215" t="s">
        <v>175</v>
      </c>
      <c r="C8" s="216" t="s">
        <v>175</v>
      </c>
      <c r="D8" s="216" t="s">
        <v>176</v>
      </c>
      <c r="E8" s="217" t="s">
        <v>175</v>
      </c>
      <c r="F8" s="217" t="s">
        <v>175</v>
      </c>
      <c r="G8" s="215" t="s">
        <v>175</v>
      </c>
      <c r="H8" s="215" t="s">
        <v>175</v>
      </c>
      <c r="I8" s="218" t="s">
        <v>175</v>
      </c>
      <c r="J8" s="219">
        <f>SUM(J6:J7)</f>
        <v>0</v>
      </c>
      <c r="K8" s="220" t="s">
        <v>175</v>
      </c>
      <c r="L8" s="219">
        <f>SUM(L6:L7)</f>
        <v>0</v>
      </c>
    </row>
    <row r="9" spans="1:12">
      <c r="A9" s="200"/>
      <c r="B9" s="200"/>
      <c r="C9" s="200"/>
      <c r="D9" s="200"/>
      <c r="E9" s="201"/>
      <c r="F9" s="201"/>
      <c r="G9" s="200"/>
      <c r="H9" s="202"/>
      <c r="I9" s="203"/>
      <c r="J9" s="203"/>
      <c r="K9" s="200"/>
      <c r="L9" s="203"/>
    </row>
    <row r="10" spans="1:12">
      <c r="A10" s="200"/>
      <c r="C10" s="173" t="s">
        <v>375</v>
      </c>
      <c r="D10" s="191"/>
      <c r="E10" s="201"/>
      <c r="F10" s="201"/>
      <c r="G10" s="200"/>
      <c r="H10" s="202"/>
      <c r="I10" s="203"/>
      <c r="J10" s="203"/>
      <c r="K10" s="200"/>
      <c r="L10" s="203"/>
    </row>
    <row r="11" spans="1:12">
      <c r="A11" s="200"/>
      <c r="C11" s="117" t="s">
        <v>510</v>
      </c>
      <c r="D11" s="191"/>
      <c r="E11" s="201"/>
      <c r="F11" s="201"/>
      <c r="G11" s="200"/>
      <c r="H11" s="202"/>
      <c r="I11" s="203"/>
      <c r="J11" s="203"/>
      <c r="K11" s="200"/>
      <c r="L11" s="203"/>
    </row>
    <row r="12" spans="1:12">
      <c r="A12" s="200"/>
      <c r="C12" s="117" t="s">
        <v>376</v>
      </c>
      <c r="D12" s="191"/>
      <c r="E12" s="201"/>
      <c r="F12" s="201"/>
      <c r="G12" s="200"/>
      <c r="H12" s="202"/>
      <c r="I12" s="203"/>
      <c r="J12" s="203"/>
      <c r="K12" s="200"/>
      <c r="L12" s="203"/>
    </row>
    <row r="13" spans="1:12">
      <c r="A13" s="200"/>
      <c r="C13" s="117" t="s">
        <v>377</v>
      </c>
      <c r="D13" s="191"/>
      <c r="E13" s="201"/>
      <c r="F13" s="201"/>
      <c r="G13" s="200"/>
      <c r="H13" s="202"/>
      <c r="I13" s="203"/>
      <c r="J13" s="203"/>
      <c r="K13" s="200"/>
      <c r="L13" s="203"/>
    </row>
    <row r="14" spans="1:12">
      <c r="A14" s="200"/>
      <c r="C14" s="117" t="s">
        <v>1477</v>
      </c>
      <c r="D14" s="191"/>
      <c r="E14" s="201"/>
      <c r="F14" s="201"/>
      <c r="G14" s="200"/>
      <c r="H14" s="202"/>
      <c r="I14" s="203"/>
      <c r="J14" s="203"/>
      <c r="K14" s="200"/>
      <c r="L14" s="203"/>
    </row>
    <row r="15" spans="1:12" ht="10.9" customHeight="1">
      <c r="A15" s="200"/>
      <c r="C15" s="116" t="s">
        <v>626</v>
      </c>
      <c r="D15" s="191"/>
      <c r="E15" s="201"/>
      <c r="F15" s="201"/>
      <c r="G15" s="200"/>
      <c r="H15" s="202"/>
      <c r="I15" s="203"/>
      <c r="J15" s="203"/>
      <c r="K15" s="200"/>
      <c r="L15" s="203"/>
    </row>
    <row r="16" spans="1:12">
      <c r="C16" s="116" t="s">
        <v>1473</v>
      </c>
      <c r="D16" s="221"/>
    </row>
    <row r="17" spans="2:11">
      <c r="C17" s="117" t="s">
        <v>1474</v>
      </c>
      <c r="D17" s="221"/>
    </row>
    <row r="18" spans="2:11">
      <c r="C18" s="173"/>
      <c r="D18" s="191"/>
    </row>
    <row r="19" spans="2:11">
      <c r="C19" s="174"/>
      <c r="D19" s="175"/>
      <c r="I19" s="423"/>
      <c r="J19" s="424"/>
      <c r="K19" s="424"/>
    </row>
    <row r="20" spans="2:11">
      <c r="B20" s="223"/>
      <c r="C20" s="174"/>
      <c r="D20" s="175"/>
      <c r="I20" s="424"/>
      <c r="J20" s="424"/>
      <c r="K20" s="424"/>
    </row>
    <row r="21" spans="2:11" ht="26.45" customHeight="1">
      <c r="C21" s="174"/>
      <c r="D21" s="175"/>
      <c r="I21" s="424"/>
      <c r="J21" s="424"/>
      <c r="K21" s="424"/>
    </row>
    <row r="22" spans="2:11">
      <c r="C22" s="174"/>
      <c r="D22" s="175"/>
    </row>
    <row r="23" spans="2:11">
      <c r="C23" s="174"/>
      <c r="D23" s="176"/>
    </row>
  </sheetData>
  <mergeCells count="1">
    <mergeCell ref="I19:K21"/>
  </mergeCells>
  <conditionalFormatting sqref="H6">
    <cfRule type="cellIs" dxfId="63" priority="13" operator="lessThan">
      <formula>0</formula>
    </cfRule>
    <cfRule type="cellIs" dxfId="62" priority="14" operator="lessThan">
      <formula>0</formula>
    </cfRule>
  </conditionalFormatting>
  <conditionalFormatting sqref="H7">
    <cfRule type="cellIs" dxfId="61" priority="11" operator="lessThan">
      <formula>0</formula>
    </cfRule>
    <cfRule type="cellIs" dxfId="60" priority="12" operator="lessThan">
      <formula>0</formula>
    </cfRule>
  </conditionalFormatting>
  <conditionalFormatting sqref="H5">
    <cfRule type="cellIs" dxfId="59" priority="1" operator="lessThan">
      <formula>0</formula>
    </cfRule>
    <cfRule type="cellIs" dxfId="58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9" firstPageNumber="0" fitToHeight="0" orientation="landscape" r:id="rId1"/>
  <headerFooter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3FFCE-BC3A-48FF-B83C-90B1EC2F7E23}">
  <sheetPr>
    <pageSetUpPr fitToPage="1"/>
  </sheetPr>
  <dimension ref="A1:L22"/>
  <sheetViews>
    <sheetView view="pageLayout" zoomScaleNormal="99" workbookViewId="0">
      <selection activeCell="I18" sqref="I18:K20"/>
    </sheetView>
  </sheetViews>
  <sheetFormatPr defaultColWidth="22.140625" defaultRowHeight="12"/>
  <cols>
    <col min="1" max="1" width="5.28515625" style="20" customWidth="1"/>
    <col min="2" max="2" width="9.140625" style="21" customWidth="1"/>
    <col min="3" max="3" width="15.85546875" style="20" customWidth="1"/>
    <col min="4" max="4" width="17.5703125" style="15" customWidth="1"/>
    <col min="5" max="5" width="10.140625" style="20" customWidth="1"/>
    <col min="6" max="6" width="9.85546875" style="23" customWidth="1"/>
    <col min="7" max="7" width="9.28515625" style="20" customWidth="1"/>
    <col min="8" max="8" width="9.85546875" style="25" customWidth="1"/>
    <col min="9" max="9" width="10.42578125" style="13" customWidth="1"/>
    <col min="10" max="10" width="10.28515625" style="20" customWidth="1"/>
    <col min="11" max="11" width="9.140625" style="20" customWidth="1"/>
    <col min="12" max="12" width="13.28515625" style="20" customWidth="1"/>
    <col min="13" max="16384" width="22.140625" style="8"/>
  </cols>
  <sheetData>
    <row r="1" spans="1:12" ht="12.75">
      <c r="A1" s="24"/>
      <c r="B1" s="9" t="s">
        <v>627</v>
      </c>
      <c r="C1" s="196" t="s">
        <v>1508</v>
      </c>
      <c r="D1" s="20"/>
      <c r="J1" s="204" t="s">
        <v>585</v>
      </c>
    </row>
    <row r="3" spans="1:12" ht="12.75">
      <c r="A3" s="12"/>
      <c r="B3" s="13"/>
      <c r="C3" s="14"/>
      <c r="D3" s="123" t="s">
        <v>1491</v>
      </c>
      <c r="E3" s="14"/>
      <c r="F3" s="15"/>
      <c r="G3" s="14"/>
      <c r="H3" s="16"/>
      <c r="J3" s="14"/>
      <c r="K3" s="14"/>
      <c r="L3" s="14"/>
    </row>
    <row r="4" spans="1:12">
      <c r="A4" s="14"/>
      <c r="B4" s="13"/>
      <c r="C4" s="14"/>
      <c r="E4" s="14"/>
      <c r="F4" s="15"/>
      <c r="G4" s="14"/>
      <c r="H4" s="16"/>
      <c r="J4" s="14"/>
      <c r="K4" s="14"/>
      <c r="L4" s="14"/>
    </row>
    <row r="5" spans="1:12" s="9" customFormat="1" ht="60">
      <c r="A5" s="30" t="s">
        <v>177</v>
      </c>
      <c r="B5" s="30" t="s">
        <v>0</v>
      </c>
      <c r="C5" s="31" t="s">
        <v>1</v>
      </c>
      <c r="D5" s="30" t="s">
        <v>2</v>
      </c>
      <c r="E5" s="32" t="s">
        <v>3</v>
      </c>
      <c r="F5" s="30" t="s">
        <v>4</v>
      </c>
      <c r="G5" s="95" t="s">
        <v>1378</v>
      </c>
      <c r="H5" s="96" t="s">
        <v>1379</v>
      </c>
      <c r="I5" s="33" t="s">
        <v>5</v>
      </c>
      <c r="J5" s="33" t="s">
        <v>6</v>
      </c>
      <c r="K5" s="30" t="s">
        <v>628</v>
      </c>
      <c r="L5" s="33" t="s">
        <v>629</v>
      </c>
    </row>
    <row r="6" spans="1:12" ht="36">
      <c r="A6" s="34">
        <v>1</v>
      </c>
      <c r="B6" s="360"/>
      <c r="C6" s="111" t="s">
        <v>1482</v>
      </c>
      <c r="D6" s="111" t="s">
        <v>837</v>
      </c>
      <c r="E6" s="111" t="s">
        <v>1481</v>
      </c>
      <c r="F6" s="111" t="s">
        <v>838</v>
      </c>
      <c r="G6" s="111" t="s">
        <v>276</v>
      </c>
      <c r="H6" s="112">
        <v>950</v>
      </c>
      <c r="I6" s="408"/>
      <c r="J6" s="114">
        <f>I6*H6</f>
        <v>0</v>
      </c>
      <c r="K6" s="115"/>
      <c r="L6" s="114">
        <f>J6*K6+J6</f>
        <v>0</v>
      </c>
    </row>
    <row r="7" spans="1:12" ht="12.75">
      <c r="A7" s="163" t="s">
        <v>175</v>
      </c>
      <c r="B7" s="163" t="s">
        <v>175</v>
      </c>
      <c r="C7" s="216" t="s">
        <v>175</v>
      </c>
      <c r="D7" s="216" t="s">
        <v>176</v>
      </c>
      <c r="E7" s="344" t="s">
        <v>175</v>
      </c>
      <c r="F7" s="163" t="s">
        <v>175</v>
      </c>
      <c r="G7" s="163" t="s">
        <v>175</v>
      </c>
      <c r="H7" s="163" t="s">
        <v>175</v>
      </c>
      <c r="I7" s="163" t="s">
        <v>175</v>
      </c>
      <c r="J7" s="235">
        <f>SUM(J6)</f>
        <v>0</v>
      </c>
      <c r="K7" s="163" t="s">
        <v>175</v>
      </c>
      <c r="L7" s="235">
        <f>SUM(L6)</f>
        <v>0</v>
      </c>
    </row>
    <row r="9" spans="1:12" s="23" customFormat="1" ht="12.75">
      <c r="A9" s="20"/>
      <c r="B9" s="21"/>
      <c r="C9" s="173" t="s">
        <v>375</v>
      </c>
      <c r="D9" s="191"/>
      <c r="E9" s="15"/>
      <c r="G9" s="20"/>
      <c r="H9" s="25"/>
      <c r="I9" s="13"/>
      <c r="J9" s="20"/>
      <c r="K9" s="20"/>
      <c r="L9" s="20"/>
    </row>
    <row r="10" spans="1:12" s="23" customFormat="1" ht="12.75">
      <c r="A10" s="20"/>
      <c r="B10" s="21"/>
      <c r="C10" s="117" t="s">
        <v>510</v>
      </c>
      <c r="D10" s="191"/>
      <c r="E10" s="15"/>
      <c r="G10" s="20"/>
      <c r="H10" s="25"/>
      <c r="I10" s="13"/>
      <c r="J10" s="20"/>
      <c r="K10" s="20"/>
      <c r="L10" s="20"/>
    </row>
    <row r="11" spans="1:12" s="23" customFormat="1" ht="12.75">
      <c r="A11" s="20"/>
      <c r="B11" s="21"/>
      <c r="C11" s="117" t="s">
        <v>376</v>
      </c>
      <c r="D11" s="191"/>
      <c r="E11" s="15"/>
      <c r="G11" s="20"/>
      <c r="H11" s="25"/>
      <c r="I11" s="13"/>
      <c r="J11" s="20"/>
      <c r="K11" s="20"/>
      <c r="L11" s="20"/>
    </row>
    <row r="12" spans="1:12" s="23" customFormat="1" ht="12.75">
      <c r="A12" s="20"/>
      <c r="B12" s="21"/>
      <c r="C12" s="117" t="s">
        <v>377</v>
      </c>
      <c r="D12" s="191"/>
      <c r="E12" s="15"/>
      <c r="G12" s="20"/>
      <c r="H12" s="25"/>
      <c r="I12" s="13"/>
      <c r="J12" s="20">
        <v>24</v>
      </c>
      <c r="K12" s="20"/>
      <c r="L12" s="20"/>
    </row>
    <row r="13" spans="1:12" s="23" customFormat="1" ht="12.75">
      <c r="A13" s="20"/>
      <c r="B13" s="21"/>
      <c r="C13" s="117" t="s">
        <v>692</v>
      </c>
      <c r="D13" s="191"/>
      <c r="E13" s="15"/>
      <c r="G13" s="20"/>
      <c r="H13" s="25"/>
      <c r="I13" s="13"/>
      <c r="J13" s="20"/>
      <c r="K13" s="20"/>
      <c r="L13" s="20"/>
    </row>
    <row r="14" spans="1:12" s="23" customFormat="1" ht="15" customHeight="1">
      <c r="A14" s="20"/>
      <c r="B14" s="21"/>
      <c r="C14" s="116" t="s">
        <v>626</v>
      </c>
      <c r="D14" s="191"/>
      <c r="E14" s="17"/>
      <c r="G14" s="20"/>
      <c r="H14" s="25"/>
      <c r="I14" s="13"/>
      <c r="J14" s="20"/>
      <c r="K14" s="20"/>
      <c r="L14" s="20"/>
    </row>
    <row r="15" spans="1:12" s="23" customFormat="1" ht="22.15" customHeight="1">
      <c r="A15" s="20"/>
      <c r="B15" s="21"/>
      <c r="C15" s="116" t="s">
        <v>1473</v>
      </c>
      <c r="D15" s="221"/>
      <c r="E15" s="17"/>
      <c r="G15" s="20"/>
      <c r="H15" s="25"/>
      <c r="I15" s="13"/>
      <c r="J15" s="20"/>
      <c r="K15" s="20"/>
      <c r="L15" s="20"/>
    </row>
    <row r="16" spans="1:12" s="23" customFormat="1" ht="12.75">
      <c r="A16" s="20"/>
      <c r="B16" s="21"/>
      <c r="C16" s="117" t="s">
        <v>1474</v>
      </c>
      <c r="D16" s="221"/>
      <c r="E16" s="15"/>
      <c r="G16" s="20"/>
      <c r="H16" s="25"/>
      <c r="I16" s="13"/>
      <c r="J16" s="20"/>
      <c r="K16" s="20"/>
      <c r="L16" s="20"/>
    </row>
    <row r="17" spans="1:12" s="23" customFormat="1" ht="12.75">
      <c r="A17" s="20"/>
      <c r="B17" s="21"/>
      <c r="C17" s="173"/>
      <c r="D17" s="191"/>
      <c r="E17" s="15"/>
      <c r="G17" s="20"/>
      <c r="H17" s="25"/>
      <c r="I17" s="13"/>
      <c r="J17" s="20"/>
      <c r="K17" s="20"/>
      <c r="L17" s="20"/>
    </row>
    <row r="18" spans="1:12" s="23" customFormat="1" ht="12.75">
      <c r="A18" s="20"/>
      <c r="B18" s="21"/>
      <c r="C18" s="174"/>
      <c r="D18" s="175"/>
      <c r="E18" s="15"/>
      <c r="G18" s="20"/>
      <c r="H18" s="25"/>
      <c r="I18" s="423"/>
      <c r="J18" s="424"/>
      <c r="K18" s="424"/>
      <c r="L18" s="20"/>
    </row>
    <row r="19" spans="1:12" s="23" customFormat="1" ht="12.75">
      <c r="A19" s="20"/>
      <c r="B19" s="21"/>
      <c r="C19" s="174"/>
      <c r="D19" s="175"/>
      <c r="E19" s="15"/>
      <c r="G19" s="20"/>
      <c r="H19" s="25"/>
      <c r="I19" s="424"/>
      <c r="J19" s="424"/>
      <c r="K19" s="424"/>
      <c r="L19" s="20"/>
    </row>
    <row r="20" spans="1:12" s="23" customFormat="1" ht="12.75">
      <c r="A20" s="20"/>
      <c r="B20" s="21"/>
      <c r="C20" s="174"/>
      <c r="D20" s="175"/>
      <c r="E20" s="15"/>
      <c r="G20" s="20"/>
      <c r="H20" s="25"/>
      <c r="I20" s="424"/>
      <c r="J20" s="424"/>
      <c r="K20" s="424"/>
      <c r="L20" s="20"/>
    </row>
    <row r="21" spans="1:12" s="23" customFormat="1" ht="12.75">
      <c r="A21" s="20"/>
      <c r="B21" s="21"/>
      <c r="C21" s="174"/>
      <c r="D21" s="175"/>
      <c r="E21" s="15"/>
      <c r="G21" s="20"/>
      <c r="H21" s="25"/>
      <c r="I21" s="13"/>
      <c r="J21" s="20"/>
      <c r="K21" s="20"/>
      <c r="L21" s="20"/>
    </row>
    <row r="22" spans="1:12" s="23" customFormat="1" ht="12.75">
      <c r="A22" s="20"/>
      <c r="B22" s="21"/>
      <c r="C22" s="174"/>
      <c r="D22" s="176"/>
      <c r="E22" s="20"/>
      <c r="G22" s="20"/>
      <c r="H22" s="25"/>
      <c r="I22" s="13"/>
      <c r="J22" s="20"/>
      <c r="K22" s="20"/>
      <c r="L22" s="20"/>
    </row>
  </sheetData>
  <mergeCells count="1">
    <mergeCell ref="I18:K20"/>
  </mergeCells>
  <conditionalFormatting sqref="H5:H6 H8:H1048576">
    <cfRule type="cellIs" dxfId="57" priority="9" operator="lessThan">
      <formula>0</formula>
    </cfRule>
    <cfRule type="cellIs" dxfId="56" priority="10" operator="lessThan">
      <formula>0</formula>
    </cfRule>
  </conditionalFormatting>
  <conditionalFormatting sqref="H7">
    <cfRule type="cellIs" dxfId="55" priority="1" operator="lessThan">
      <formula>0</formula>
    </cfRule>
    <cfRule type="cellIs" dxfId="54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92A4B-3302-47D5-B07D-4FB28E5E2190}">
  <sheetPr>
    <pageSetUpPr fitToPage="1"/>
  </sheetPr>
  <dimension ref="A1:L22"/>
  <sheetViews>
    <sheetView zoomScale="99" zoomScaleNormal="99" workbookViewId="0">
      <selection activeCell="I20" sqref="I20:K22"/>
    </sheetView>
  </sheetViews>
  <sheetFormatPr defaultColWidth="22.140625" defaultRowHeight="12"/>
  <cols>
    <col min="1" max="1" width="5.28515625" style="20" customWidth="1"/>
    <col min="2" max="2" width="9.140625" style="21" customWidth="1"/>
    <col min="3" max="3" width="15.85546875" style="20" customWidth="1"/>
    <col min="4" max="4" width="19.28515625" style="15" customWidth="1"/>
    <col min="5" max="5" width="10.140625" style="20" customWidth="1"/>
    <col min="6" max="6" width="9.85546875" style="23" customWidth="1"/>
    <col min="7" max="7" width="9.28515625" style="20" customWidth="1"/>
    <col min="8" max="8" width="9.85546875" style="25" customWidth="1"/>
    <col min="9" max="9" width="10.42578125" style="13" customWidth="1"/>
    <col min="10" max="10" width="10.28515625" style="20" customWidth="1"/>
    <col min="11" max="11" width="9.140625" style="20" customWidth="1"/>
    <col min="12" max="12" width="13.28515625" style="20" customWidth="1"/>
    <col min="13" max="16384" width="22.140625" style="8"/>
  </cols>
  <sheetData>
    <row r="1" spans="1:12" ht="12.75">
      <c r="A1" s="24"/>
      <c r="B1" s="9" t="s">
        <v>627</v>
      </c>
      <c r="C1" s="196" t="s">
        <v>1507</v>
      </c>
      <c r="D1" s="20"/>
      <c r="J1" s="204" t="s">
        <v>585</v>
      </c>
    </row>
    <row r="3" spans="1:12" ht="12.75">
      <c r="A3" s="12"/>
      <c r="B3" s="13"/>
      <c r="C3" s="14"/>
      <c r="D3" s="123" t="s">
        <v>1491</v>
      </c>
      <c r="E3" s="14"/>
      <c r="F3" s="15"/>
      <c r="G3" s="14"/>
      <c r="H3" s="16"/>
      <c r="J3" s="14"/>
      <c r="K3" s="14"/>
      <c r="L3" s="14"/>
    </row>
    <row r="4" spans="1:12">
      <c r="A4" s="14"/>
      <c r="B4" s="13"/>
      <c r="C4" s="14"/>
      <c r="E4" s="14"/>
      <c r="F4" s="15"/>
      <c r="G4" s="14"/>
      <c r="H4" s="16"/>
      <c r="J4" s="14"/>
      <c r="K4" s="14"/>
      <c r="L4" s="14"/>
    </row>
    <row r="5" spans="1:12" s="9" customFormat="1" ht="60">
      <c r="A5" s="30" t="s">
        <v>177</v>
      </c>
      <c r="B5" s="30" t="s">
        <v>0</v>
      </c>
      <c r="C5" s="31" t="s">
        <v>1</v>
      </c>
      <c r="D5" s="30" t="s">
        <v>2</v>
      </c>
      <c r="E5" s="32" t="s">
        <v>3</v>
      </c>
      <c r="F5" s="30" t="s">
        <v>4</v>
      </c>
      <c r="G5" s="95" t="s">
        <v>1378</v>
      </c>
      <c r="H5" s="96" t="s">
        <v>1379</v>
      </c>
      <c r="I5" s="33" t="s">
        <v>5</v>
      </c>
      <c r="J5" s="33" t="s">
        <v>6</v>
      </c>
      <c r="K5" s="30" t="s">
        <v>628</v>
      </c>
      <c r="L5" s="33" t="s">
        <v>629</v>
      </c>
    </row>
    <row r="6" spans="1:12">
      <c r="A6" s="34">
        <v>1</v>
      </c>
      <c r="B6" s="113"/>
      <c r="C6" s="111" t="s">
        <v>1176</v>
      </c>
      <c r="D6" s="111" t="s">
        <v>1177</v>
      </c>
      <c r="E6" s="111" t="s">
        <v>39</v>
      </c>
      <c r="F6" s="111" t="s">
        <v>1178</v>
      </c>
      <c r="G6" s="111" t="s">
        <v>34</v>
      </c>
      <c r="H6" s="112">
        <v>40</v>
      </c>
      <c r="I6" s="409"/>
      <c r="J6" s="114">
        <f>I6*H6</f>
        <v>0</v>
      </c>
      <c r="K6" s="115"/>
      <c r="L6" s="114">
        <f>J6*K6+J6</f>
        <v>0</v>
      </c>
    </row>
    <row r="7" spans="1:12">
      <c r="A7" s="34">
        <v>2</v>
      </c>
      <c r="B7" s="99"/>
      <c r="C7" s="56" t="s">
        <v>1179</v>
      </c>
      <c r="D7" s="56" t="s">
        <v>1177</v>
      </c>
      <c r="E7" s="56" t="s">
        <v>482</v>
      </c>
      <c r="F7" s="56" t="s">
        <v>1180</v>
      </c>
      <c r="G7" s="56" t="s">
        <v>15</v>
      </c>
      <c r="H7" s="36">
        <v>30</v>
      </c>
      <c r="I7" s="410"/>
      <c r="J7" s="37">
        <f>I7*H7</f>
        <v>0</v>
      </c>
      <c r="K7" s="38"/>
      <c r="L7" s="37">
        <f>J7*K7+J7</f>
        <v>0</v>
      </c>
    </row>
    <row r="8" spans="1:12" ht="12.75">
      <c r="A8" s="163" t="s">
        <v>175</v>
      </c>
      <c r="B8" s="163" t="s">
        <v>175</v>
      </c>
      <c r="C8" s="216" t="s">
        <v>175</v>
      </c>
      <c r="D8" s="216" t="s">
        <v>176</v>
      </c>
      <c r="E8" s="344" t="s">
        <v>175</v>
      </c>
      <c r="F8" s="163" t="s">
        <v>175</v>
      </c>
      <c r="G8" s="163" t="s">
        <v>175</v>
      </c>
      <c r="H8" s="163" t="s">
        <v>175</v>
      </c>
      <c r="I8" s="163" t="s">
        <v>175</v>
      </c>
      <c r="J8" s="235">
        <f>SUM(J6:J7)</f>
        <v>0</v>
      </c>
      <c r="K8" s="163" t="s">
        <v>175</v>
      </c>
      <c r="L8" s="235">
        <f>SUM(L6:L7)</f>
        <v>0</v>
      </c>
    </row>
    <row r="10" spans="1:12" s="23" customFormat="1" ht="12.75">
      <c r="A10" s="20"/>
      <c r="B10" s="21"/>
      <c r="C10" s="173" t="s">
        <v>375</v>
      </c>
      <c r="D10" s="191"/>
      <c r="E10" s="15"/>
      <c r="G10" s="20"/>
      <c r="H10" s="25"/>
      <c r="I10" s="13"/>
      <c r="J10" s="20"/>
      <c r="K10" s="20"/>
      <c r="L10" s="20"/>
    </row>
    <row r="11" spans="1:12" s="23" customFormat="1" ht="12.75">
      <c r="A11" s="20"/>
      <c r="B11" s="21"/>
      <c r="C11" s="117" t="s">
        <v>510</v>
      </c>
      <c r="D11" s="191"/>
      <c r="E11" s="15"/>
      <c r="G11" s="20"/>
      <c r="H11" s="25"/>
      <c r="I11" s="13"/>
      <c r="J11" s="20"/>
      <c r="K11" s="20"/>
      <c r="L11" s="20"/>
    </row>
    <row r="12" spans="1:12" s="23" customFormat="1" ht="12.75">
      <c r="A12" s="20"/>
      <c r="B12" s="21"/>
      <c r="C12" s="117" t="s">
        <v>376</v>
      </c>
      <c r="D12" s="191"/>
      <c r="E12" s="15"/>
      <c r="G12" s="20"/>
      <c r="H12" s="25"/>
      <c r="I12" s="13"/>
      <c r="J12" s="20"/>
      <c r="K12" s="20"/>
      <c r="L12" s="20"/>
    </row>
    <row r="13" spans="1:12" s="23" customFormat="1" ht="12.75">
      <c r="A13" s="20"/>
      <c r="B13" s="21"/>
      <c r="C13" s="117" t="s">
        <v>377</v>
      </c>
      <c r="D13" s="191"/>
      <c r="E13" s="15"/>
      <c r="G13" s="20"/>
      <c r="H13" s="25"/>
      <c r="I13" s="13"/>
      <c r="J13" s="20"/>
      <c r="K13" s="20"/>
      <c r="L13" s="20"/>
    </row>
    <row r="14" spans="1:12" s="23" customFormat="1" ht="12.75">
      <c r="A14" s="20"/>
      <c r="B14" s="21"/>
      <c r="C14" s="117" t="s">
        <v>692</v>
      </c>
      <c r="D14" s="191"/>
      <c r="E14" s="15"/>
      <c r="G14" s="20"/>
      <c r="H14" s="25"/>
      <c r="I14" s="13"/>
      <c r="J14" s="20"/>
      <c r="K14" s="20"/>
      <c r="L14" s="20"/>
    </row>
    <row r="15" spans="1:12" s="23" customFormat="1" ht="15" customHeight="1">
      <c r="A15" s="20"/>
      <c r="B15" s="21"/>
      <c r="C15" s="116" t="s">
        <v>626</v>
      </c>
      <c r="D15" s="191"/>
      <c r="E15" s="17"/>
      <c r="G15" s="20"/>
      <c r="H15" s="25"/>
      <c r="I15" s="13"/>
      <c r="J15" s="20"/>
      <c r="K15" s="20"/>
      <c r="L15" s="20"/>
    </row>
    <row r="16" spans="1:12" s="23" customFormat="1" ht="22.15" customHeight="1">
      <c r="A16" s="20"/>
      <c r="B16" s="21"/>
      <c r="C16" s="116" t="s">
        <v>1473</v>
      </c>
      <c r="D16" s="221"/>
      <c r="E16" s="17"/>
      <c r="G16" s="20"/>
      <c r="H16" s="25"/>
      <c r="I16" s="13"/>
      <c r="J16" s="20"/>
      <c r="K16" s="20"/>
      <c r="L16" s="20"/>
    </row>
    <row r="17" spans="1:12" s="23" customFormat="1" ht="12.75">
      <c r="A17" s="20"/>
      <c r="B17" s="21"/>
      <c r="C17" s="117" t="s">
        <v>1474</v>
      </c>
      <c r="D17" s="221"/>
      <c r="E17" s="15"/>
      <c r="G17" s="20"/>
      <c r="H17" s="25"/>
      <c r="I17" s="13"/>
      <c r="J17" s="20"/>
      <c r="K17" s="20"/>
      <c r="L17" s="20"/>
    </row>
    <row r="18" spans="1:12" s="23" customFormat="1" ht="12.75">
      <c r="A18" s="20"/>
      <c r="B18" s="21"/>
      <c r="C18" s="173" t="s">
        <v>1475</v>
      </c>
      <c r="D18" s="191"/>
      <c r="E18" s="15"/>
      <c r="G18" s="20"/>
      <c r="H18" s="25"/>
      <c r="I18" s="13"/>
      <c r="J18" s="20"/>
      <c r="K18" s="20"/>
      <c r="L18" s="20"/>
    </row>
    <row r="19" spans="1:12" s="23" customFormat="1" ht="12.75">
      <c r="A19" s="20"/>
      <c r="B19" s="21"/>
      <c r="C19" s="173"/>
      <c r="D19" s="191"/>
      <c r="E19" s="15"/>
      <c r="G19" s="20"/>
      <c r="H19" s="25"/>
      <c r="I19" s="13"/>
      <c r="J19" s="20"/>
      <c r="K19" s="20"/>
      <c r="L19" s="20"/>
    </row>
    <row r="20" spans="1:12">
      <c r="I20" s="423"/>
      <c r="J20" s="424"/>
      <c r="K20" s="424"/>
    </row>
    <row r="21" spans="1:12">
      <c r="I21" s="424"/>
      <c r="J21" s="424"/>
      <c r="K21" s="424"/>
    </row>
    <row r="22" spans="1:12" ht="25.15" customHeight="1">
      <c r="I22" s="424"/>
      <c r="J22" s="424"/>
      <c r="K22" s="424"/>
    </row>
  </sheetData>
  <mergeCells count="1">
    <mergeCell ref="I20:K22"/>
  </mergeCells>
  <conditionalFormatting sqref="H5:H7 H9:H1048576">
    <cfRule type="cellIs" dxfId="53" priority="5" operator="lessThan">
      <formula>0</formula>
    </cfRule>
    <cfRule type="cellIs" dxfId="52" priority="6" operator="lessThan">
      <formula>0</formula>
    </cfRule>
  </conditionalFormatting>
  <conditionalFormatting sqref="H8">
    <cfRule type="cellIs" dxfId="51" priority="1" operator="lessThan">
      <formula>0</formula>
    </cfRule>
    <cfRule type="cellIs" dxfId="50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5" firstPageNumber="0" fitToHeight="0" orientation="landscape" r:id="rId1"/>
  <headerFooter>
    <oddFooter>&amp;C&amp;P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KL22"/>
  <sheetViews>
    <sheetView zoomScale="76" zoomScaleNormal="76" workbookViewId="0">
      <selection activeCell="I18" sqref="I18:K20"/>
    </sheetView>
  </sheetViews>
  <sheetFormatPr defaultColWidth="22.140625" defaultRowHeight="12.75"/>
  <cols>
    <col min="1" max="1" width="5.28515625" style="121" customWidth="1"/>
    <col min="2" max="2" width="13.42578125" style="2" customWidth="1"/>
    <col min="3" max="3" width="15.85546875" style="121" customWidth="1"/>
    <col min="4" max="4" width="17.5703125" style="130" customWidth="1"/>
    <col min="5" max="5" width="12.85546875" style="121" customWidth="1"/>
    <col min="6" max="6" width="13" style="6" customWidth="1"/>
    <col min="7" max="7" width="10.7109375" style="121" customWidth="1"/>
    <col min="8" max="8" width="9.85546875" style="229" customWidth="1"/>
    <col min="9" max="9" width="10.42578125" style="121" customWidth="1"/>
    <col min="10" max="10" width="8.28515625" style="121" customWidth="1"/>
    <col min="11" max="11" width="9.140625" style="121" customWidth="1"/>
    <col min="12" max="12" width="11.5703125" style="121" customWidth="1"/>
    <col min="13" max="16384" width="22.140625" style="1"/>
  </cols>
  <sheetData>
    <row r="1" spans="1:974">
      <c r="A1" s="118"/>
      <c r="B1" s="119" t="s">
        <v>627</v>
      </c>
      <c r="C1" s="228" t="s">
        <v>1506</v>
      </c>
      <c r="D1" s="121"/>
      <c r="J1" s="123" t="s">
        <v>585</v>
      </c>
    </row>
    <row r="3" spans="1:974">
      <c r="A3" s="128"/>
      <c r="B3" s="127"/>
      <c r="C3" s="129"/>
      <c r="D3" s="123" t="s">
        <v>1491</v>
      </c>
      <c r="E3" s="129"/>
      <c r="F3" s="130"/>
      <c r="G3" s="129"/>
      <c r="H3" s="230"/>
      <c r="I3" s="129"/>
      <c r="J3" s="129"/>
      <c r="K3" s="129"/>
      <c r="L3" s="129"/>
    </row>
    <row r="4" spans="1:974">
      <c r="A4" s="129"/>
      <c r="B4" s="127"/>
      <c r="C4" s="129"/>
      <c r="E4" s="129"/>
      <c r="F4" s="130"/>
      <c r="G4" s="129"/>
      <c r="H4" s="230"/>
      <c r="I4" s="129"/>
      <c r="J4" s="129"/>
      <c r="K4" s="129"/>
      <c r="L4" s="129"/>
    </row>
    <row r="5" spans="1:974" s="3" customFormat="1" ht="51">
      <c r="A5" s="206" t="s">
        <v>177</v>
      </c>
      <c r="B5" s="206" t="s">
        <v>0</v>
      </c>
      <c r="C5" s="207" t="s">
        <v>1</v>
      </c>
      <c r="D5" s="206" t="s">
        <v>2</v>
      </c>
      <c r="E5" s="208" t="s">
        <v>3</v>
      </c>
      <c r="F5" s="206" t="s">
        <v>4</v>
      </c>
      <c r="G5" s="209" t="s">
        <v>1426</v>
      </c>
      <c r="H5" s="210" t="s">
        <v>1427</v>
      </c>
      <c r="I5" s="211" t="s">
        <v>5</v>
      </c>
      <c r="J5" s="211" t="s">
        <v>6</v>
      </c>
      <c r="K5" s="206" t="s">
        <v>628</v>
      </c>
      <c r="L5" s="211" t="s">
        <v>629</v>
      </c>
    </row>
    <row r="6" spans="1:974" ht="51">
      <c r="A6" s="181">
        <v>1</v>
      </c>
      <c r="B6" s="293"/>
      <c r="C6" s="293" t="s">
        <v>598</v>
      </c>
      <c r="D6" s="294" t="s">
        <v>604</v>
      </c>
      <c r="E6" s="232" t="s">
        <v>599</v>
      </c>
      <c r="F6" s="294" t="s">
        <v>603</v>
      </c>
      <c r="G6" s="294" t="s">
        <v>612</v>
      </c>
      <c r="H6" s="162">
        <v>5</v>
      </c>
      <c r="I6" s="406"/>
      <c r="J6" s="213">
        <f>I6*H6</f>
        <v>0</v>
      </c>
      <c r="K6" s="214"/>
      <c r="L6" s="213">
        <f>J6*K6+J6</f>
        <v>0</v>
      </c>
    </row>
    <row r="7" spans="1:974" s="4" customFormat="1">
      <c r="A7" s="163" t="s">
        <v>175</v>
      </c>
      <c r="B7" s="163" t="s">
        <v>175</v>
      </c>
      <c r="C7" s="216" t="s">
        <v>175</v>
      </c>
      <c r="D7" s="216" t="s">
        <v>176</v>
      </c>
      <c r="E7" s="163" t="s">
        <v>175</v>
      </c>
      <c r="F7" s="163" t="s">
        <v>175</v>
      </c>
      <c r="G7" s="163" t="s">
        <v>175</v>
      </c>
      <c r="H7" s="163" t="s">
        <v>175</v>
      </c>
      <c r="I7" s="163" t="s">
        <v>175</v>
      </c>
      <c r="J7" s="235">
        <f>SUM(J6:J6)</f>
        <v>0</v>
      </c>
      <c r="K7" s="163" t="s">
        <v>175</v>
      </c>
      <c r="L7" s="235">
        <f>SUM(L6:L6)</f>
        <v>0</v>
      </c>
    </row>
    <row r="9" spans="1:974">
      <c r="C9" s="173" t="s">
        <v>375</v>
      </c>
      <c r="D9" s="191"/>
      <c r="E9" s="290"/>
    </row>
    <row r="10" spans="1:974" s="130" customFormat="1">
      <c r="A10" s="121"/>
      <c r="B10" s="173"/>
      <c r="C10" s="117" t="s">
        <v>510</v>
      </c>
      <c r="D10" s="191"/>
      <c r="E10" s="290"/>
      <c r="F10" s="6"/>
      <c r="G10" s="121"/>
      <c r="H10" s="229"/>
      <c r="I10" s="121"/>
      <c r="J10" s="121"/>
      <c r="K10" s="121"/>
      <c r="L10" s="12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JY10" s="1"/>
      <c r="JZ10" s="1"/>
      <c r="KA10" s="1"/>
      <c r="KB10" s="1"/>
      <c r="KC10" s="1"/>
      <c r="KD10" s="1"/>
      <c r="KE10" s="1"/>
      <c r="KF10" s="1"/>
      <c r="KG10" s="1"/>
      <c r="KH10" s="1"/>
      <c r="KI10" s="1"/>
      <c r="KJ10" s="1"/>
      <c r="KK10" s="1"/>
      <c r="KL10" s="1"/>
      <c r="KM10" s="1"/>
      <c r="KN10" s="1"/>
      <c r="KO10" s="1"/>
      <c r="KP10" s="1"/>
      <c r="KQ10" s="1"/>
      <c r="KR10" s="1"/>
      <c r="KS10" s="1"/>
      <c r="KT10" s="1"/>
      <c r="KU10" s="1"/>
      <c r="KV10" s="1"/>
      <c r="KW10" s="1"/>
      <c r="KX10" s="1"/>
      <c r="KY10" s="1"/>
      <c r="KZ10" s="1"/>
      <c r="LA10" s="1"/>
      <c r="LB10" s="1"/>
      <c r="LC10" s="1"/>
      <c r="LD10" s="1"/>
      <c r="LE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  <c r="NP10" s="1"/>
      <c r="NQ10" s="1"/>
      <c r="NR10" s="1"/>
      <c r="NS10" s="1"/>
      <c r="NT10" s="1"/>
      <c r="NU10" s="1"/>
      <c r="NV10" s="1"/>
      <c r="NW10" s="1"/>
      <c r="NX10" s="1"/>
      <c r="NY10" s="1"/>
      <c r="NZ10" s="1"/>
      <c r="OA10" s="1"/>
      <c r="OB10" s="1"/>
      <c r="OC10" s="1"/>
      <c r="OD10" s="1"/>
      <c r="OE10" s="1"/>
      <c r="OF10" s="1"/>
      <c r="OG10" s="1"/>
      <c r="OH10" s="1"/>
      <c r="OI10" s="1"/>
      <c r="OJ10" s="1"/>
      <c r="OK10" s="1"/>
      <c r="OL10" s="1"/>
      <c r="OM10" s="1"/>
      <c r="ON10" s="1"/>
      <c r="OO10" s="1"/>
      <c r="OP10" s="1"/>
      <c r="OQ10" s="1"/>
      <c r="OR10" s="1"/>
      <c r="OS10" s="1"/>
      <c r="OT10" s="1"/>
      <c r="OU10" s="1"/>
      <c r="OV10" s="1"/>
      <c r="OW10" s="1"/>
      <c r="OX10" s="1"/>
      <c r="OY10" s="1"/>
      <c r="OZ10" s="1"/>
      <c r="PA10" s="1"/>
      <c r="PB10" s="1"/>
      <c r="PC10" s="1"/>
      <c r="PD10" s="1"/>
      <c r="PE10" s="1"/>
      <c r="PF10" s="1"/>
      <c r="PG10" s="1"/>
      <c r="PH10" s="1"/>
      <c r="PI10" s="1"/>
      <c r="PJ10" s="1"/>
      <c r="PK10" s="1"/>
      <c r="PL10" s="1"/>
      <c r="PM10" s="1"/>
      <c r="PN10" s="1"/>
      <c r="PO10" s="1"/>
      <c r="PP10" s="1"/>
      <c r="PQ10" s="1"/>
      <c r="PR10" s="1"/>
      <c r="PS10" s="1"/>
      <c r="PT10" s="1"/>
      <c r="PU10" s="1"/>
      <c r="PV10" s="1"/>
      <c r="PW10" s="1"/>
      <c r="PX10" s="1"/>
      <c r="PY10" s="1"/>
      <c r="PZ10" s="1"/>
      <c r="QA10" s="1"/>
      <c r="QB10" s="1"/>
      <c r="QC10" s="1"/>
      <c r="QD10" s="1"/>
      <c r="QE10" s="1"/>
      <c r="QF10" s="1"/>
      <c r="QG10" s="1"/>
      <c r="QH10" s="1"/>
      <c r="QI10" s="1"/>
      <c r="QJ10" s="1"/>
      <c r="QK10" s="1"/>
      <c r="QL10" s="1"/>
      <c r="QM10" s="1"/>
      <c r="QN10" s="1"/>
      <c r="QO10" s="1"/>
      <c r="QP10" s="1"/>
      <c r="QQ10" s="1"/>
      <c r="QR10" s="1"/>
      <c r="QS10" s="1"/>
      <c r="QT10" s="1"/>
      <c r="QU10" s="1"/>
      <c r="QV10" s="1"/>
      <c r="QW10" s="1"/>
      <c r="QX10" s="1"/>
      <c r="QY10" s="1"/>
      <c r="QZ10" s="1"/>
      <c r="RA10" s="1"/>
      <c r="RB10" s="1"/>
      <c r="RC10" s="1"/>
      <c r="RD10" s="1"/>
      <c r="RE10" s="1"/>
      <c r="RF10" s="1"/>
      <c r="RG10" s="1"/>
      <c r="RH10" s="1"/>
      <c r="RI10" s="1"/>
      <c r="RJ10" s="1"/>
      <c r="RK10" s="1"/>
      <c r="RL10" s="1"/>
      <c r="RM10" s="1"/>
      <c r="RN10" s="1"/>
      <c r="RO10" s="1"/>
      <c r="RP10" s="1"/>
      <c r="RQ10" s="1"/>
      <c r="RR10" s="1"/>
      <c r="RS10" s="1"/>
      <c r="RT10" s="1"/>
      <c r="RU10" s="1"/>
      <c r="RV10" s="1"/>
      <c r="RW10" s="1"/>
      <c r="RX10" s="1"/>
      <c r="RY10" s="1"/>
      <c r="RZ10" s="1"/>
      <c r="SA10" s="1"/>
      <c r="SB10" s="1"/>
      <c r="SC10" s="1"/>
      <c r="SD10" s="1"/>
      <c r="SE10" s="1"/>
      <c r="SF10" s="1"/>
      <c r="SG10" s="1"/>
      <c r="SH10" s="1"/>
      <c r="SI10" s="1"/>
      <c r="SJ10" s="1"/>
      <c r="SK10" s="1"/>
      <c r="SL10" s="1"/>
      <c r="SM10" s="1"/>
      <c r="SN10" s="1"/>
      <c r="SO10" s="1"/>
      <c r="SP10" s="1"/>
      <c r="SQ10" s="1"/>
      <c r="SR10" s="1"/>
      <c r="SS10" s="1"/>
      <c r="ST10" s="1"/>
      <c r="SU10" s="1"/>
      <c r="SV10" s="1"/>
      <c r="SW10" s="1"/>
      <c r="SX10" s="1"/>
      <c r="SY10" s="1"/>
      <c r="SZ10" s="1"/>
      <c r="TA10" s="1"/>
      <c r="TB10" s="1"/>
      <c r="TC10" s="1"/>
      <c r="TD10" s="1"/>
      <c r="TE10" s="1"/>
      <c r="TF10" s="1"/>
      <c r="TG10" s="1"/>
      <c r="TH10" s="1"/>
      <c r="TI10" s="1"/>
      <c r="TJ10" s="1"/>
      <c r="TK10" s="1"/>
      <c r="TL10" s="1"/>
      <c r="TM10" s="1"/>
      <c r="TN10" s="1"/>
      <c r="TO10" s="1"/>
      <c r="TP10" s="1"/>
      <c r="TQ10" s="1"/>
      <c r="TR10" s="1"/>
      <c r="TS10" s="1"/>
      <c r="TT10" s="1"/>
      <c r="TU10" s="1"/>
      <c r="TV10" s="1"/>
      <c r="TW10" s="1"/>
      <c r="TX10" s="1"/>
      <c r="TY10" s="1"/>
      <c r="TZ10" s="1"/>
      <c r="UA10" s="1"/>
      <c r="UB10" s="1"/>
      <c r="UC10" s="1"/>
      <c r="UD10" s="1"/>
      <c r="UE10" s="1"/>
      <c r="UF10" s="1"/>
      <c r="UG10" s="1"/>
      <c r="UH10" s="1"/>
      <c r="UI10" s="1"/>
      <c r="UJ10" s="1"/>
      <c r="UK10" s="1"/>
      <c r="UL10" s="1"/>
      <c r="UM10" s="1"/>
      <c r="UN10" s="1"/>
      <c r="UO10" s="1"/>
      <c r="UP10" s="1"/>
      <c r="UQ10" s="1"/>
      <c r="UR10" s="1"/>
      <c r="US10" s="1"/>
      <c r="UT10" s="1"/>
      <c r="UU10" s="1"/>
      <c r="UV10" s="1"/>
      <c r="UW10" s="1"/>
      <c r="UX10" s="1"/>
      <c r="UY10" s="1"/>
      <c r="UZ10" s="1"/>
      <c r="VA10" s="1"/>
      <c r="VB10" s="1"/>
      <c r="VC10" s="1"/>
      <c r="VD10" s="1"/>
      <c r="VE10" s="1"/>
      <c r="VF10" s="1"/>
      <c r="VG10" s="1"/>
      <c r="VH10" s="1"/>
      <c r="VI10" s="1"/>
      <c r="VJ10" s="1"/>
      <c r="VK10" s="1"/>
      <c r="VL10" s="1"/>
      <c r="VM10" s="1"/>
      <c r="VN10" s="1"/>
      <c r="VO10" s="1"/>
      <c r="VP10" s="1"/>
      <c r="VQ10" s="1"/>
      <c r="VR10" s="1"/>
      <c r="VS10" s="1"/>
      <c r="VT10" s="1"/>
      <c r="VU10" s="1"/>
      <c r="VV10" s="1"/>
      <c r="VW10" s="1"/>
      <c r="VX10" s="1"/>
      <c r="VY10" s="1"/>
      <c r="VZ10" s="1"/>
      <c r="WA10" s="1"/>
      <c r="WB10" s="1"/>
      <c r="WC10" s="1"/>
      <c r="WD10" s="1"/>
      <c r="WE10" s="1"/>
      <c r="WF10" s="1"/>
      <c r="WG10" s="1"/>
      <c r="WH10" s="1"/>
      <c r="WI10" s="1"/>
      <c r="WJ10" s="1"/>
      <c r="WK10" s="1"/>
      <c r="WL10" s="1"/>
      <c r="WM10" s="1"/>
      <c r="WN10" s="1"/>
      <c r="WO10" s="1"/>
      <c r="WP10" s="1"/>
      <c r="WQ10" s="1"/>
      <c r="WR10" s="1"/>
      <c r="WS10" s="1"/>
      <c r="WT10" s="1"/>
      <c r="WU10" s="1"/>
      <c r="WV10" s="1"/>
      <c r="WW10" s="1"/>
      <c r="WX10" s="1"/>
      <c r="WY10" s="1"/>
      <c r="WZ10" s="1"/>
      <c r="XA10" s="1"/>
      <c r="XB10" s="1"/>
      <c r="XC10" s="1"/>
      <c r="XD10" s="1"/>
      <c r="XE10" s="1"/>
      <c r="XF10" s="1"/>
      <c r="XG10" s="1"/>
      <c r="XH10" s="1"/>
      <c r="XI10" s="1"/>
      <c r="XJ10" s="1"/>
      <c r="XK10" s="1"/>
      <c r="XL10" s="1"/>
      <c r="XM10" s="1"/>
      <c r="XN10" s="1"/>
      <c r="XO10" s="1"/>
      <c r="XP10" s="1"/>
      <c r="XQ10" s="1"/>
      <c r="XR10" s="1"/>
      <c r="XS10" s="1"/>
      <c r="XT10" s="1"/>
      <c r="XU10" s="1"/>
      <c r="XV10" s="1"/>
      <c r="XW10" s="1"/>
      <c r="XX10" s="1"/>
      <c r="XY10" s="1"/>
      <c r="XZ10" s="1"/>
      <c r="YA10" s="1"/>
      <c r="YB10" s="1"/>
      <c r="YC10" s="1"/>
      <c r="YD10" s="1"/>
      <c r="YE10" s="1"/>
      <c r="YF10" s="1"/>
      <c r="YG10" s="1"/>
      <c r="YH10" s="1"/>
      <c r="YI10" s="1"/>
      <c r="YJ10" s="1"/>
      <c r="YK10" s="1"/>
      <c r="YL10" s="1"/>
      <c r="YM10" s="1"/>
      <c r="YN10" s="1"/>
      <c r="YO10" s="1"/>
      <c r="YP10" s="1"/>
      <c r="YQ10" s="1"/>
      <c r="YR10" s="1"/>
      <c r="YS10" s="1"/>
      <c r="YT10" s="1"/>
      <c r="YU10" s="1"/>
      <c r="YV10" s="1"/>
      <c r="YW10" s="1"/>
      <c r="YX10" s="1"/>
      <c r="YY10" s="1"/>
      <c r="YZ10" s="1"/>
      <c r="ZA10" s="1"/>
      <c r="ZB10" s="1"/>
      <c r="ZC10" s="1"/>
      <c r="ZD10" s="1"/>
      <c r="ZE10" s="1"/>
      <c r="ZF10" s="1"/>
      <c r="ZG10" s="1"/>
      <c r="ZH10" s="1"/>
      <c r="ZI10" s="1"/>
      <c r="ZJ10" s="1"/>
      <c r="ZK10" s="1"/>
      <c r="ZL10" s="1"/>
      <c r="ZM10" s="1"/>
      <c r="ZN10" s="1"/>
      <c r="ZO10" s="1"/>
      <c r="ZP10" s="1"/>
      <c r="ZQ10" s="1"/>
      <c r="ZR10" s="1"/>
      <c r="ZS10" s="1"/>
      <c r="ZT10" s="1"/>
      <c r="ZU10" s="1"/>
      <c r="ZV10" s="1"/>
      <c r="ZW10" s="1"/>
      <c r="ZX10" s="1"/>
      <c r="ZY10" s="1"/>
      <c r="ZZ10" s="1"/>
      <c r="AAA10" s="1"/>
      <c r="AAB10" s="1"/>
      <c r="AAC10" s="1"/>
      <c r="AAD10" s="1"/>
      <c r="AAE10" s="1"/>
      <c r="AAF10" s="1"/>
      <c r="AAG10" s="1"/>
      <c r="AAH10" s="1"/>
      <c r="AAI10" s="1"/>
      <c r="AAJ10" s="1"/>
      <c r="AAK10" s="1"/>
      <c r="AAL10" s="1"/>
      <c r="AAM10" s="1"/>
      <c r="AAN10" s="1"/>
      <c r="AAO10" s="1"/>
      <c r="AAP10" s="1"/>
      <c r="AAQ10" s="1"/>
      <c r="AAR10" s="1"/>
      <c r="AAS10" s="1"/>
      <c r="AAT10" s="1"/>
      <c r="AAU10" s="1"/>
      <c r="AAV10" s="1"/>
      <c r="AAW10" s="1"/>
      <c r="AAX10" s="1"/>
      <c r="AAY10" s="1"/>
      <c r="AAZ10" s="1"/>
      <c r="ABA10" s="1"/>
      <c r="ABB10" s="1"/>
      <c r="ABC10" s="1"/>
      <c r="ABD10" s="1"/>
      <c r="ABE10" s="1"/>
      <c r="ABF10" s="1"/>
      <c r="ABG10" s="1"/>
      <c r="ABH10" s="1"/>
      <c r="ABI10" s="1"/>
      <c r="ABJ10" s="1"/>
      <c r="ABK10" s="1"/>
      <c r="ABL10" s="1"/>
      <c r="ABM10" s="1"/>
      <c r="ABN10" s="1"/>
      <c r="ABO10" s="1"/>
      <c r="ABP10" s="1"/>
      <c r="ABQ10" s="1"/>
      <c r="ABR10" s="1"/>
      <c r="ABS10" s="1"/>
      <c r="ABT10" s="1"/>
      <c r="ABU10" s="1"/>
      <c r="ABV10" s="1"/>
      <c r="ABW10" s="1"/>
      <c r="ABX10" s="1"/>
      <c r="ABY10" s="1"/>
      <c r="ABZ10" s="1"/>
      <c r="ACA10" s="1"/>
      <c r="ACB10" s="1"/>
      <c r="ACC10" s="1"/>
      <c r="ACD10" s="1"/>
      <c r="ACE10" s="1"/>
      <c r="ACF10" s="1"/>
      <c r="ACG10" s="1"/>
      <c r="ACH10" s="1"/>
      <c r="ACI10" s="1"/>
      <c r="ACJ10" s="1"/>
      <c r="ACK10" s="1"/>
      <c r="ACL10" s="1"/>
      <c r="ACM10" s="1"/>
      <c r="ACN10" s="1"/>
      <c r="ACO10" s="1"/>
      <c r="ACP10" s="1"/>
      <c r="ACQ10" s="1"/>
      <c r="ACR10" s="1"/>
      <c r="ACS10" s="1"/>
      <c r="ACT10" s="1"/>
      <c r="ACU10" s="1"/>
      <c r="ACV10" s="1"/>
      <c r="ACW10" s="1"/>
      <c r="ACX10" s="1"/>
      <c r="ACY10" s="1"/>
      <c r="ACZ10" s="1"/>
      <c r="ADA10" s="1"/>
      <c r="ADB10" s="1"/>
      <c r="ADC10" s="1"/>
      <c r="ADD10" s="1"/>
      <c r="ADE10" s="1"/>
      <c r="ADF10" s="1"/>
      <c r="ADG10" s="1"/>
      <c r="ADH10" s="1"/>
      <c r="ADI10" s="1"/>
      <c r="ADJ10" s="1"/>
      <c r="ADK10" s="1"/>
      <c r="ADL10" s="1"/>
      <c r="ADM10" s="1"/>
      <c r="ADN10" s="1"/>
      <c r="ADO10" s="1"/>
      <c r="ADP10" s="1"/>
      <c r="ADQ10" s="1"/>
      <c r="ADR10" s="1"/>
      <c r="ADS10" s="1"/>
      <c r="ADT10" s="1"/>
      <c r="ADU10" s="1"/>
      <c r="ADV10" s="1"/>
      <c r="ADW10" s="1"/>
      <c r="ADX10" s="1"/>
      <c r="ADY10" s="1"/>
      <c r="ADZ10" s="1"/>
      <c r="AEA10" s="1"/>
      <c r="AEB10" s="1"/>
      <c r="AEC10" s="1"/>
      <c r="AED10" s="1"/>
      <c r="AEE10" s="1"/>
      <c r="AEF10" s="1"/>
      <c r="AEG10" s="1"/>
      <c r="AEH10" s="1"/>
      <c r="AEI10" s="1"/>
      <c r="AEJ10" s="1"/>
      <c r="AEK10" s="1"/>
      <c r="AEL10" s="1"/>
      <c r="AEM10" s="1"/>
      <c r="AEN10" s="1"/>
      <c r="AEO10" s="1"/>
      <c r="AEP10" s="1"/>
      <c r="AEQ10" s="1"/>
      <c r="AER10" s="1"/>
      <c r="AES10" s="1"/>
      <c r="AET10" s="1"/>
      <c r="AEU10" s="1"/>
      <c r="AEV10" s="1"/>
      <c r="AEW10" s="1"/>
      <c r="AEX10" s="1"/>
      <c r="AEY10" s="1"/>
      <c r="AEZ10" s="1"/>
      <c r="AFA10" s="1"/>
      <c r="AFB10" s="1"/>
      <c r="AFC10" s="1"/>
      <c r="AFD10" s="1"/>
      <c r="AFE10" s="1"/>
      <c r="AFF10" s="1"/>
      <c r="AFG10" s="1"/>
      <c r="AFH10" s="1"/>
      <c r="AFI10" s="1"/>
      <c r="AFJ10" s="1"/>
      <c r="AFK10" s="1"/>
      <c r="AFL10" s="1"/>
      <c r="AFM10" s="1"/>
      <c r="AFN10" s="1"/>
      <c r="AFO10" s="1"/>
      <c r="AFP10" s="1"/>
      <c r="AFQ10" s="1"/>
      <c r="AFR10" s="1"/>
      <c r="AFS10" s="1"/>
      <c r="AFT10" s="1"/>
      <c r="AFU10" s="1"/>
      <c r="AFV10" s="1"/>
      <c r="AFW10" s="1"/>
      <c r="AFX10" s="1"/>
      <c r="AFY10" s="1"/>
      <c r="AFZ10" s="1"/>
      <c r="AGA10" s="1"/>
      <c r="AGB10" s="1"/>
      <c r="AGC10" s="1"/>
      <c r="AGD10" s="1"/>
      <c r="AGE10" s="1"/>
      <c r="AGF10" s="1"/>
      <c r="AGG10" s="1"/>
      <c r="AGH10" s="1"/>
      <c r="AGI10" s="1"/>
      <c r="AGJ10" s="1"/>
      <c r="AGK10" s="1"/>
      <c r="AGL10" s="1"/>
      <c r="AGM10" s="1"/>
      <c r="AGN10" s="1"/>
      <c r="AGO10" s="1"/>
      <c r="AGP10" s="1"/>
      <c r="AGQ10" s="1"/>
      <c r="AGR10" s="1"/>
      <c r="AGS10" s="1"/>
      <c r="AGT10" s="1"/>
      <c r="AGU10" s="1"/>
      <c r="AGV10" s="1"/>
      <c r="AGW10" s="1"/>
      <c r="AGX10" s="1"/>
      <c r="AGY10" s="1"/>
      <c r="AGZ10" s="1"/>
      <c r="AHA10" s="1"/>
      <c r="AHB10" s="1"/>
      <c r="AHC10" s="1"/>
      <c r="AHD10" s="1"/>
      <c r="AHE10" s="1"/>
      <c r="AHF10" s="1"/>
      <c r="AHG10" s="1"/>
      <c r="AHH10" s="1"/>
      <c r="AHI10" s="1"/>
      <c r="AHJ10" s="1"/>
      <c r="AHK10" s="1"/>
      <c r="AHL10" s="1"/>
      <c r="AHM10" s="1"/>
      <c r="AHN10" s="1"/>
      <c r="AHO10" s="1"/>
      <c r="AHP10" s="1"/>
      <c r="AHQ10" s="1"/>
      <c r="AHR10" s="1"/>
      <c r="AHS10" s="1"/>
      <c r="AHT10" s="1"/>
      <c r="AHU10" s="1"/>
      <c r="AHV10" s="1"/>
      <c r="AHW10" s="1"/>
      <c r="AHX10" s="1"/>
      <c r="AHY10" s="1"/>
      <c r="AHZ10" s="1"/>
      <c r="AIA10" s="1"/>
      <c r="AIB10" s="1"/>
      <c r="AIC10" s="1"/>
      <c r="AID10" s="1"/>
      <c r="AIE10" s="1"/>
      <c r="AIF10" s="1"/>
      <c r="AIG10" s="1"/>
      <c r="AIH10" s="1"/>
      <c r="AII10" s="1"/>
      <c r="AIJ10" s="1"/>
      <c r="AIK10" s="1"/>
      <c r="AIL10" s="1"/>
      <c r="AIM10" s="1"/>
      <c r="AIN10" s="1"/>
      <c r="AIO10" s="1"/>
      <c r="AIP10" s="1"/>
      <c r="AIQ10" s="1"/>
      <c r="AIR10" s="1"/>
      <c r="AIS10" s="1"/>
      <c r="AIT10" s="1"/>
      <c r="AIU10" s="1"/>
      <c r="AIV10" s="1"/>
      <c r="AIW10" s="1"/>
      <c r="AIX10" s="1"/>
      <c r="AIY10" s="1"/>
      <c r="AIZ10" s="1"/>
      <c r="AJA10" s="1"/>
      <c r="AJB10" s="1"/>
      <c r="AJC10" s="1"/>
      <c r="AJD10" s="1"/>
      <c r="AJE10" s="1"/>
      <c r="AJF10" s="1"/>
      <c r="AJG10" s="1"/>
      <c r="AJH10" s="1"/>
      <c r="AJI10" s="1"/>
      <c r="AJJ10" s="1"/>
      <c r="AJK10" s="1"/>
      <c r="AJL10" s="1"/>
      <c r="AJM10" s="1"/>
      <c r="AJN10" s="1"/>
      <c r="AJO10" s="1"/>
      <c r="AJP10" s="1"/>
      <c r="AJQ10" s="1"/>
      <c r="AJR10" s="1"/>
      <c r="AJS10" s="1"/>
      <c r="AJT10" s="1"/>
      <c r="AJU10" s="1"/>
      <c r="AJV10" s="1"/>
      <c r="AJW10" s="1"/>
      <c r="AJX10" s="1"/>
      <c r="AJY10" s="1"/>
      <c r="AJZ10" s="1"/>
      <c r="AKA10" s="1"/>
      <c r="AKB10" s="1"/>
      <c r="AKC10" s="1"/>
      <c r="AKD10" s="1"/>
      <c r="AKE10" s="1"/>
      <c r="AKF10" s="1"/>
      <c r="AKG10" s="1"/>
      <c r="AKH10" s="1"/>
      <c r="AKI10" s="1"/>
      <c r="AKJ10" s="1"/>
      <c r="AKK10" s="1"/>
      <c r="AKL10" s="1"/>
    </row>
    <row r="11" spans="1:974" s="130" customFormat="1">
      <c r="A11" s="121"/>
      <c r="B11" s="117"/>
      <c r="C11" s="117" t="s">
        <v>376</v>
      </c>
      <c r="D11" s="191"/>
      <c r="E11" s="290"/>
      <c r="F11" s="6"/>
      <c r="G11" s="121"/>
      <c r="H11" s="229"/>
      <c r="I11" s="121"/>
      <c r="J11" s="121"/>
      <c r="K11" s="121"/>
      <c r="L11" s="12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  <c r="IX11" s="1"/>
      <c r="IY11" s="1"/>
      <c r="IZ11" s="1"/>
      <c r="JA11" s="1"/>
      <c r="JB11" s="1"/>
      <c r="JC11" s="1"/>
      <c r="JD11" s="1"/>
      <c r="JE11" s="1"/>
      <c r="JF11" s="1"/>
      <c r="JG11" s="1"/>
      <c r="JH11" s="1"/>
      <c r="JI11" s="1"/>
      <c r="JJ11" s="1"/>
      <c r="JK11" s="1"/>
      <c r="JL11" s="1"/>
      <c r="JM11" s="1"/>
      <c r="JN11" s="1"/>
      <c r="JO11" s="1"/>
      <c r="JP11" s="1"/>
      <c r="JQ11" s="1"/>
      <c r="JR11" s="1"/>
      <c r="JS11" s="1"/>
      <c r="JT11" s="1"/>
      <c r="JU11" s="1"/>
      <c r="JV11" s="1"/>
      <c r="JW11" s="1"/>
      <c r="JX11" s="1"/>
      <c r="JY11" s="1"/>
      <c r="JZ11" s="1"/>
      <c r="KA11" s="1"/>
      <c r="KB11" s="1"/>
      <c r="KC11" s="1"/>
      <c r="KD11" s="1"/>
      <c r="KE11" s="1"/>
      <c r="KF11" s="1"/>
      <c r="KG11" s="1"/>
      <c r="KH11" s="1"/>
      <c r="KI11" s="1"/>
      <c r="KJ11" s="1"/>
      <c r="KK11" s="1"/>
      <c r="KL11" s="1"/>
      <c r="KM11" s="1"/>
      <c r="KN11" s="1"/>
      <c r="KO11" s="1"/>
      <c r="KP11" s="1"/>
      <c r="KQ11" s="1"/>
      <c r="KR11" s="1"/>
      <c r="KS11" s="1"/>
      <c r="KT11" s="1"/>
      <c r="KU11" s="1"/>
      <c r="KV11" s="1"/>
      <c r="KW11" s="1"/>
      <c r="KX11" s="1"/>
      <c r="KY11" s="1"/>
      <c r="KZ11" s="1"/>
      <c r="LA11" s="1"/>
      <c r="LB11" s="1"/>
      <c r="LC11" s="1"/>
      <c r="LD11" s="1"/>
      <c r="LE11" s="1"/>
      <c r="LF11" s="1"/>
      <c r="LG11" s="1"/>
      <c r="LH11" s="1"/>
      <c r="LI11" s="1"/>
      <c r="LJ11" s="1"/>
      <c r="LK11" s="1"/>
      <c r="LL11" s="1"/>
      <c r="LM11" s="1"/>
      <c r="LN11" s="1"/>
      <c r="LO11" s="1"/>
      <c r="LP11" s="1"/>
      <c r="LQ11" s="1"/>
      <c r="LR11" s="1"/>
      <c r="LS11" s="1"/>
      <c r="LT11" s="1"/>
      <c r="LU11" s="1"/>
      <c r="LV11" s="1"/>
      <c r="LW11" s="1"/>
      <c r="LX11" s="1"/>
      <c r="LY11" s="1"/>
      <c r="LZ11" s="1"/>
      <c r="MA11" s="1"/>
      <c r="MB11" s="1"/>
      <c r="MC11" s="1"/>
      <c r="MD11" s="1"/>
      <c r="ME11" s="1"/>
      <c r="MF11" s="1"/>
      <c r="MG11" s="1"/>
      <c r="MH11" s="1"/>
      <c r="MI11" s="1"/>
      <c r="MJ11" s="1"/>
      <c r="MK11" s="1"/>
      <c r="ML11" s="1"/>
      <c r="MM11" s="1"/>
      <c r="MN11" s="1"/>
      <c r="MO11" s="1"/>
      <c r="MP11" s="1"/>
      <c r="MQ11" s="1"/>
      <c r="MR11" s="1"/>
      <c r="MS11" s="1"/>
      <c r="MT11" s="1"/>
      <c r="MU11" s="1"/>
      <c r="MV11" s="1"/>
      <c r="MW11" s="1"/>
      <c r="MX11" s="1"/>
      <c r="MY11" s="1"/>
      <c r="MZ11" s="1"/>
      <c r="NA11" s="1"/>
      <c r="NB11" s="1"/>
      <c r="NC11" s="1"/>
      <c r="ND11" s="1"/>
      <c r="NE11" s="1"/>
      <c r="NF11" s="1"/>
      <c r="NG11" s="1"/>
      <c r="NH11" s="1"/>
      <c r="NI11" s="1"/>
      <c r="NJ11" s="1"/>
      <c r="NK11" s="1"/>
      <c r="NL11" s="1"/>
      <c r="NM11" s="1"/>
      <c r="NN11" s="1"/>
      <c r="NO11" s="1"/>
      <c r="NP11" s="1"/>
      <c r="NQ11" s="1"/>
      <c r="NR11" s="1"/>
      <c r="NS11" s="1"/>
      <c r="NT11" s="1"/>
      <c r="NU11" s="1"/>
      <c r="NV11" s="1"/>
      <c r="NW11" s="1"/>
      <c r="NX11" s="1"/>
      <c r="NY11" s="1"/>
      <c r="NZ11" s="1"/>
      <c r="OA11" s="1"/>
      <c r="OB11" s="1"/>
      <c r="OC11" s="1"/>
      <c r="OD11" s="1"/>
      <c r="OE11" s="1"/>
      <c r="OF11" s="1"/>
      <c r="OG11" s="1"/>
      <c r="OH11" s="1"/>
      <c r="OI11" s="1"/>
      <c r="OJ11" s="1"/>
      <c r="OK11" s="1"/>
      <c r="OL11" s="1"/>
      <c r="OM11" s="1"/>
      <c r="ON11" s="1"/>
      <c r="OO11" s="1"/>
      <c r="OP11" s="1"/>
      <c r="OQ11" s="1"/>
      <c r="OR11" s="1"/>
      <c r="OS11" s="1"/>
      <c r="OT11" s="1"/>
      <c r="OU11" s="1"/>
      <c r="OV11" s="1"/>
      <c r="OW11" s="1"/>
      <c r="OX11" s="1"/>
      <c r="OY11" s="1"/>
      <c r="OZ11" s="1"/>
      <c r="PA11" s="1"/>
      <c r="PB11" s="1"/>
      <c r="PC11" s="1"/>
      <c r="PD11" s="1"/>
      <c r="PE11" s="1"/>
      <c r="PF11" s="1"/>
      <c r="PG11" s="1"/>
      <c r="PH11" s="1"/>
      <c r="PI11" s="1"/>
      <c r="PJ11" s="1"/>
      <c r="PK11" s="1"/>
      <c r="PL11" s="1"/>
      <c r="PM11" s="1"/>
      <c r="PN11" s="1"/>
      <c r="PO11" s="1"/>
      <c r="PP11" s="1"/>
      <c r="PQ11" s="1"/>
      <c r="PR11" s="1"/>
      <c r="PS11" s="1"/>
      <c r="PT11" s="1"/>
      <c r="PU11" s="1"/>
      <c r="PV11" s="1"/>
      <c r="PW11" s="1"/>
      <c r="PX11" s="1"/>
      <c r="PY11" s="1"/>
      <c r="PZ11" s="1"/>
      <c r="QA11" s="1"/>
      <c r="QB11" s="1"/>
      <c r="QC11" s="1"/>
      <c r="QD11" s="1"/>
      <c r="QE11" s="1"/>
      <c r="QF11" s="1"/>
      <c r="QG11" s="1"/>
      <c r="QH11" s="1"/>
      <c r="QI11" s="1"/>
      <c r="QJ11" s="1"/>
      <c r="QK11" s="1"/>
      <c r="QL11" s="1"/>
      <c r="QM11" s="1"/>
      <c r="QN11" s="1"/>
      <c r="QO11" s="1"/>
      <c r="QP11" s="1"/>
      <c r="QQ11" s="1"/>
      <c r="QR11" s="1"/>
      <c r="QS11" s="1"/>
      <c r="QT11" s="1"/>
      <c r="QU11" s="1"/>
      <c r="QV11" s="1"/>
      <c r="QW11" s="1"/>
      <c r="QX11" s="1"/>
      <c r="QY11" s="1"/>
      <c r="QZ11" s="1"/>
      <c r="RA11" s="1"/>
      <c r="RB11" s="1"/>
      <c r="RC11" s="1"/>
      <c r="RD11" s="1"/>
      <c r="RE11" s="1"/>
      <c r="RF11" s="1"/>
      <c r="RG11" s="1"/>
      <c r="RH11" s="1"/>
      <c r="RI11" s="1"/>
      <c r="RJ11" s="1"/>
      <c r="RK11" s="1"/>
      <c r="RL11" s="1"/>
      <c r="RM11" s="1"/>
      <c r="RN11" s="1"/>
      <c r="RO11" s="1"/>
      <c r="RP11" s="1"/>
      <c r="RQ11" s="1"/>
      <c r="RR11" s="1"/>
      <c r="RS11" s="1"/>
      <c r="RT11" s="1"/>
      <c r="RU11" s="1"/>
      <c r="RV11" s="1"/>
      <c r="RW11" s="1"/>
      <c r="RX11" s="1"/>
      <c r="RY11" s="1"/>
      <c r="RZ11" s="1"/>
      <c r="SA11" s="1"/>
      <c r="SB11" s="1"/>
      <c r="SC11" s="1"/>
      <c r="SD11" s="1"/>
      <c r="SE11" s="1"/>
      <c r="SF11" s="1"/>
      <c r="SG11" s="1"/>
      <c r="SH11" s="1"/>
      <c r="SI11" s="1"/>
      <c r="SJ11" s="1"/>
      <c r="SK11" s="1"/>
      <c r="SL11" s="1"/>
      <c r="SM11" s="1"/>
      <c r="SN11" s="1"/>
      <c r="SO11" s="1"/>
      <c r="SP11" s="1"/>
      <c r="SQ11" s="1"/>
      <c r="SR11" s="1"/>
      <c r="SS11" s="1"/>
      <c r="ST11" s="1"/>
      <c r="SU11" s="1"/>
      <c r="SV11" s="1"/>
      <c r="SW11" s="1"/>
      <c r="SX11" s="1"/>
      <c r="SY11" s="1"/>
      <c r="SZ11" s="1"/>
      <c r="TA11" s="1"/>
      <c r="TB11" s="1"/>
      <c r="TC11" s="1"/>
      <c r="TD11" s="1"/>
      <c r="TE11" s="1"/>
      <c r="TF11" s="1"/>
      <c r="TG11" s="1"/>
      <c r="TH11" s="1"/>
      <c r="TI11" s="1"/>
      <c r="TJ11" s="1"/>
      <c r="TK11" s="1"/>
      <c r="TL11" s="1"/>
      <c r="TM11" s="1"/>
      <c r="TN11" s="1"/>
      <c r="TO11" s="1"/>
      <c r="TP11" s="1"/>
      <c r="TQ11" s="1"/>
      <c r="TR11" s="1"/>
      <c r="TS11" s="1"/>
      <c r="TT11" s="1"/>
      <c r="TU11" s="1"/>
      <c r="TV11" s="1"/>
      <c r="TW11" s="1"/>
      <c r="TX11" s="1"/>
      <c r="TY11" s="1"/>
      <c r="TZ11" s="1"/>
      <c r="UA11" s="1"/>
      <c r="UB11" s="1"/>
      <c r="UC11" s="1"/>
      <c r="UD11" s="1"/>
      <c r="UE11" s="1"/>
      <c r="UF11" s="1"/>
      <c r="UG11" s="1"/>
      <c r="UH11" s="1"/>
      <c r="UI11" s="1"/>
      <c r="UJ11" s="1"/>
      <c r="UK11" s="1"/>
      <c r="UL11" s="1"/>
      <c r="UM11" s="1"/>
      <c r="UN11" s="1"/>
      <c r="UO11" s="1"/>
      <c r="UP11" s="1"/>
      <c r="UQ11" s="1"/>
      <c r="UR11" s="1"/>
      <c r="US11" s="1"/>
      <c r="UT11" s="1"/>
      <c r="UU11" s="1"/>
      <c r="UV11" s="1"/>
      <c r="UW11" s="1"/>
      <c r="UX11" s="1"/>
      <c r="UY11" s="1"/>
      <c r="UZ11" s="1"/>
      <c r="VA11" s="1"/>
      <c r="VB11" s="1"/>
      <c r="VC11" s="1"/>
      <c r="VD11" s="1"/>
      <c r="VE11" s="1"/>
      <c r="VF11" s="1"/>
      <c r="VG11" s="1"/>
      <c r="VH11" s="1"/>
      <c r="VI11" s="1"/>
      <c r="VJ11" s="1"/>
      <c r="VK11" s="1"/>
      <c r="VL11" s="1"/>
      <c r="VM11" s="1"/>
      <c r="VN11" s="1"/>
      <c r="VO11" s="1"/>
      <c r="VP11" s="1"/>
      <c r="VQ11" s="1"/>
      <c r="VR11" s="1"/>
      <c r="VS11" s="1"/>
      <c r="VT11" s="1"/>
      <c r="VU11" s="1"/>
      <c r="VV11" s="1"/>
      <c r="VW11" s="1"/>
      <c r="VX11" s="1"/>
      <c r="VY11" s="1"/>
      <c r="VZ11" s="1"/>
      <c r="WA11" s="1"/>
      <c r="WB11" s="1"/>
      <c r="WC11" s="1"/>
      <c r="WD11" s="1"/>
      <c r="WE11" s="1"/>
      <c r="WF11" s="1"/>
      <c r="WG11" s="1"/>
      <c r="WH11" s="1"/>
      <c r="WI11" s="1"/>
      <c r="WJ11" s="1"/>
      <c r="WK11" s="1"/>
      <c r="WL11" s="1"/>
      <c r="WM11" s="1"/>
      <c r="WN11" s="1"/>
      <c r="WO11" s="1"/>
      <c r="WP11" s="1"/>
      <c r="WQ11" s="1"/>
      <c r="WR11" s="1"/>
      <c r="WS11" s="1"/>
      <c r="WT11" s="1"/>
      <c r="WU11" s="1"/>
      <c r="WV11" s="1"/>
      <c r="WW11" s="1"/>
      <c r="WX11" s="1"/>
      <c r="WY11" s="1"/>
      <c r="WZ11" s="1"/>
      <c r="XA11" s="1"/>
      <c r="XB11" s="1"/>
      <c r="XC11" s="1"/>
      <c r="XD11" s="1"/>
      <c r="XE11" s="1"/>
      <c r="XF11" s="1"/>
      <c r="XG11" s="1"/>
      <c r="XH11" s="1"/>
      <c r="XI11" s="1"/>
      <c r="XJ11" s="1"/>
      <c r="XK11" s="1"/>
      <c r="XL11" s="1"/>
      <c r="XM11" s="1"/>
      <c r="XN11" s="1"/>
      <c r="XO11" s="1"/>
      <c r="XP11" s="1"/>
      <c r="XQ11" s="1"/>
      <c r="XR11" s="1"/>
      <c r="XS11" s="1"/>
      <c r="XT11" s="1"/>
      <c r="XU11" s="1"/>
      <c r="XV11" s="1"/>
      <c r="XW11" s="1"/>
      <c r="XX11" s="1"/>
      <c r="XY11" s="1"/>
      <c r="XZ11" s="1"/>
      <c r="YA11" s="1"/>
      <c r="YB11" s="1"/>
      <c r="YC11" s="1"/>
      <c r="YD11" s="1"/>
      <c r="YE11" s="1"/>
      <c r="YF11" s="1"/>
      <c r="YG11" s="1"/>
      <c r="YH11" s="1"/>
      <c r="YI11" s="1"/>
      <c r="YJ11" s="1"/>
      <c r="YK11" s="1"/>
      <c r="YL11" s="1"/>
      <c r="YM11" s="1"/>
      <c r="YN11" s="1"/>
      <c r="YO11" s="1"/>
      <c r="YP11" s="1"/>
      <c r="YQ11" s="1"/>
      <c r="YR11" s="1"/>
      <c r="YS11" s="1"/>
      <c r="YT11" s="1"/>
      <c r="YU11" s="1"/>
      <c r="YV11" s="1"/>
      <c r="YW11" s="1"/>
      <c r="YX11" s="1"/>
      <c r="YY11" s="1"/>
      <c r="YZ11" s="1"/>
      <c r="ZA11" s="1"/>
      <c r="ZB11" s="1"/>
      <c r="ZC11" s="1"/>
      <c r="ZD11" s="1"/>
      <c r="ZE11" s="1"/>
      <c r="ZF11" s="1"/>
      <c r="ZG11" s="1"/>
      <c r="ZH11" s="1"/>
      <c r="ZI11" s="1"/>
      <c r="ZJ11" s="1"/>
      <c r="ZK11" s="1"/>
      <c r="ZL11" s="1"/>
      <c r="ZM11" s="1"/>
      <c r="ZN11" s="1"/>
      <c r="ZO11" s="1"/>
      <c r="ZP11" s="1"/>
      <c r="ZQ11" s="1"/>
      <c r="ZR11" s="1"/>
      <c r="ZS11" s="1"/>
      <c r="ZT11" s="1"/>
      <c r="ZU11" s="1"/>
      <c r="ZV11" s="1"/>
      <c r="ZW11" s="1"/>
      <c r="ZX11" s="1"/>
      <c r="ZY11" s="1"/>
      <c r="ZZ11" s="1"/>
      <c r="AAA11" s="1"/>
      <c r="AAB11" s="1"/>
      <c r="AAC11" s="1"/>
      <c r="AAD11" s="1"/>
      <c r="AAE11" s="1"/>
      <c r="AAF11" s="1"/>
      <c r="AAG11" s="1"/>
      <c r="AAH11" s="1"/>
      <c r="AAI11" s="1"/>
      <c r="AAJ11" s="1"/>
      <c r="AAK11" s="1"/>
      <c r="AAL11" s="1"/>
      <c r="AAM11" s="1"/>
      <c r="AAN11" s="1"/>
      <c r="AAO11" s="1"/>
      <c r="AAP11" s="1"/>
      <c r="AAQ11" s="1"/>
      <c r="AAR11" s="1"/>
      <c r="AAS11" s="1"/>
      <c r="AAT11" s="1"/>
      <c r="AAU11" s="1"/>
      <c r="AAV11" s="1"/>
      <c r="AAW11" s="1"/>
      <c r="AAX11" s="1"/>
      <c r="AAY11" s="1"/>
      <c r="AAZ11" s="1"/>
      <c r="ABA11" s="1"/>
      <c r="ABB11" s="1"/>
      <c r="ABC11" s="1"/>
      <c r="ABD11" s="1"/>
      <c r="ABE11" s="1"/>
      <c r="ABF11" s="1"/>
      <c r="ABG11" s="1"/>
      <c r="ABH11" s="1"/>
      <c r="ABI11" s="1"/>
      <c r="ABJ11" s="1"/>
      <c r="ABK11" s="1"/>
      <c r="ABL11" s="1"/>
      <c r="ABM11" s="1"/>
      <c r="ABN11" s="1"/>
      <c r="ABO11" s="1"/>
      <c r="ABP11" s="1"/>
      <c r="ABQ11" s="1"/>
      <c r="ABR11" s="1"/>
      <c r="ABS11" s="1"/>
      <c r="ABT11" s="1"/>
      <c r="ABU11" s="1"/>
      <c r="ABV11" s="1"/>
      <c r="ABW11" s="1"/>
      <c r="ABX11" s="1"/>
      <c r="ABY11" s="1"/>
      <c r="ABZ11" s="1"/>
      <c r="ACA11" s="1"/>
      <c r="ACB11" s="1"/>
      <c r="ACC11" s="1"/>
      <c r="ACD11" s="1"/>
      <c r="ACE11" s="1"/>
      <c r="ACF11" s="1"/>
      <c r="ACG11" s="1"/>
      <c r="ACH11" s="1"/>
      <c r="ACI11" s="1"/>
      <c r="ACJ11" s="1"/>
      <c r="ACK11" s="1"/>
      <c r="ACL11" s="1"/>
      <c r="ACM11" s="1"/>
      <c r="ACN11" s="1"/>
      <c r="ACO11" s="1"/>
      <c r="ACP11" s="1"/>
      <c r="ACQ11" s="1"/>
      <c r="ACR11" s="1"/>
      <c r="ACS11" s="1"/>
      <c r="ACT11" s="1"/>
      <c r="ACU11" s="1"/>
      <c r="ACV11" s="1"/>
      <c r="ACW11" s="1"/>
      <c r="ACX11" s="1"/>
      <c r="ACY11" s="1"/>
      <c r="ACZ11" s="1"/>
      <c r="ADA11" s="1"/>
      <c r="ADB11" s="1"/>
      <c r="ADC11" s="1"/>
      <c r="ADD11" s="1"/>
      <c r="ADE11" s="1"/>
      <c r="ADF11" s="1"/>
      <c r="ADG11" s="1"/>
      <c r="ADH11" s="1"/>
      <c r="ADI11" s="1"/>
      <c r="ADJ11" s="1"/>
      <c r="ADK11" s="1"/>
      <c r="ADL11" s="1"/>
      <c r="ADM11" s="1"/>
      <c r="ADN11" s="1"/>
      <c r="ADO11" s="1"/>
      <c r="ADP11" s="1"/>
      <c r="ADQ11" s="1"/>
      <c r="ADR11" s="1"/>
      <c r="ADS11" s="1"/>
      <c r="ADT11" s="1"/>
      <c r="ADU11" s="1"/>
      <c r="ADV11" s="1"/>
      <c r="ADW11" s="1"/>
      <c r="ADX11" s="1"/>
      <c r="ADY11" s="1"/>
      <c r="ADZ11" s="1"/>
      <c r="AEA11" s="1"/>
      <c r="AEB11" s="1"/>
      <c r="AEC11" s="1"/>
      <c r="AED11" s="1"/>
      <c r="AEE11" s="1"/>
      <c r="AEF11" s="1"/>
      <c r="AEG11" s="1"/>
      <c r="AEH11" s="1"/>
      <c r="AEI11" s="1"/>
      <c r="AEJ11" s="1"/>
      <c r="AEK11" s="1"/>
      <c r="AEL11" s="1"/>
      <c r="AEM11" s="1"/>
      <c r="AEN11" s="1"/>
      <c r="AEO11" s="1"/>
      <c r="AEP11" s="1"/>
      <c r="AEQ11" s="1"/>
      <c r="AER11" s="1"/>
      <c r="AES11" s="1"/>
      <c r="AET11" s="1"/>
      <c r="AEU11" s="1"/>
      <c r="AEV11" s="1"/>
      <c r="AEW11" s="1"/>
      <c r="AEX11" s="1"/>
      <c r="AEY11" s="1"/>
      <c r="AEZ11" s="1"/>
      <c r="AFA11" s="1"/>
      <c r="AFB11" s="1"/>
      <c r="AFC11" s="1"/>
      <c r="AFD11" s="1"/>
      <c r="AFE11" s="1"/>
      <c r="AFF11" s="1"/>
      <c r="AFG11" s="1"/>
      <c r="AFH11" s="1"/>
      <c r="AFI11" s="1"/>
      <c r="AFJ11" s="1"/>
      <c r="AFK11" s="1"/>
      <c r="AFL11" s="1"/>
      <c r="AFM11" s="1"/>
      <c r="AFN11" s="1"/>
      <c r="AFO11" s="1"/>
      <c r="AFP11" s="1"/>
      <c r="AFQ11" s="1"/>
      <c r="AFR11" s="1"/>
      <c r="AFS11" s="1"/>
      <c r="AFT11" s="1"/>
      <c r="AFU11" s="1"/>
      <c r="AFV11" s="1"/>
      <c r="AFW11" s="1"/>
      <c r="AFX11" s="1"/>
      <c r="AFY11" s="1"/>
      <c r="AFZ11" s="1"/>
      <c r="AGA11" s="1"/>
      <c r="AGB11" s="1"/>
      <c r="AGC11" s="1"/>
      <c r="AGD11" s="1"/>
      <c r="AGE11" s="1"/>
      <c r="AGF11" s="1"/>
      <c r="AGG11" s="1"/>
      <c r="AGH11" s="1"/>
      <c r="AGI11" s="1"/>
      <c r="AGJ11" s="1"/>
      <c r="AGK11" s="1"/>
      <c r="AGL11" s="1"/>
      <c r="AGM11" s="1"/>
      <c r="AGN11" s="1"/>
      <c r="AGO11" s="1"/>
      <c r="AGP11" s="1"/>
      <c r="AGQ11" s="1"/>
      <c r="AGR11" s="1"/>
      <c r="AGS11" s="1"/>
      <c r="AGT11" s="1"/>
      <c r="AGU11" s="1"/>
      <c r="AGV11" s="1"/>
      <c r="AGW11" s="1"/>
      <c r="AGX11" s="1"/>
      <c r="AGY11" s="1"/>
      <c r="AGZ11" s="1"/>
      <c r="AHA11" s="1"/>
      <c r="AHB11" s="1"/>
      <c r="AHC11" s="1"/>
      <c r="AHD11" s="1"/>
      <c r="AHE11" s="1"/>
      <c r="AHF11" s="1"/>
      <c r="AHG11" s="1"/>
      <c r="AHH11" s="1"/>
      <c r="AHI11" s="1"/>
      <c r="AHJ11" s="1"/>
      <c r="AHK11" s="1"/>
      <c r="AHL11" s="1"/>
      <c r="AHM11" s="1"/>
      <c r="AHN11" s="1"/>
      <c r="AHO11" s="1"/>
      <c r="AHP11" s="1"/>
      <c r="AHQ11" s="1"/>
      <c r="AHR11" s="1"/>
      <c r="AHS11" s="1"/>
      <c r="AHT11" s="1"/>
      <c r="AHU11" s="1"/>
      <c r="AHV11" s="1"/>
      <c r="AHW11" s="1"/>
      <c r="AHX11" s="1"/>
      <c r="AHY11" s="1"/>
      <c r="AHZ11" s="1"/>
      <c r="AIA11" s="1"/>
      <c r="AIB11" s="1"/>
      <c r="AIC11" s="1"/>
      <c r="AID11" s="1"/>
      <c r="AIE11" s="1"/>
      <c r="AIF11" s="1"/>
      <c r="AIG11" s="1"/>
      <c r="AIH11" s="1"/>
      <c r="AII11" s="1"/>
      <c r="AIJ11" s="1"/>
      <c r="AIK11" s="1"/>
      <c r="AIL11" s="1"/>
      <c r="AIM11" s="1"/>
      <c r="AIN11" s="1"/>
      <c r="AIO11" s="1"/>
      <c r="AIP11" s="1"/>
      <c r="AIQ11" s="1"/>
      <c r="AIR11" s="1"/>
      <c r="AIS11" s="1"/>
      <c r="AIT11" s="1"/>
      <c r="AIU11" s="1"/>
      <c r="AIV11" s="1"/>
      <c r="AIW11" s="1"/>
      <c r="AIX11" s="1"/>
      <c r="AIY11" s="1"/>
      <c r="AIZ11" s="1"/>
      <c r="AJA11" s="1"/>
      <c r="AJB11" s="1"/>
      <c r="AJC11" s="1"/>
      <c r="AJD11" s="1"/>
      <c r="AJE11" s="1"/>
      <c r="AJF11" s="1"/>
      <c r="AJG11" s="1"/>
      <c r="AJH11" s="1"/>
      <c r="AJI11" s="1"/>
      <c r="AJJ11" s="1"/>
      <c r="AJK11" s="1"/>
      <c r="AJL11" s="1"/>
      <c r="AJM11" s="1"/>
      <c r="AJN11" s="1"/>
      <c r="AJO11" s="1"/>
      <c r="AJP11" s="1"/>
      <c r="AJQ11" s="1"/>
      <c r="AJR11" s="1"/>
      <c r="AJS11" s="1"/>
      <c r="AJT11" s="1"/>
      <c r="AJU11" s="1"/>
      <c r="AJV11" s="1"/>
      <c r="AJW11" s="1"/>
      <c r="AJX11" s="1"/>
      <c r="AJY11" s="1"/>
      <c r="AJZ11" s="1"/>
      <c r="AKA11" s="1"/>
      <c r="AKB11" s="1"/>
      <c r="AKC11" s="1"/>
      <c r="AKD11" s="1"/>
      <c r="AKE11" s="1"/>
      <c r="AKF11" s="1"/>
      <c r="AKG11" s="1"/>
      <c r="AKH11" s="1"/>
      <c r="AKI11" s="1"/>
      <c r="AKJ11" s="1"/>
      <c r="AKK11" s="1"/>
      <c r="AKL11" s="1"/>
    </row>
    <row r="12" spans="1:974" s="130" customFormat="1">
      <c r="A12" s="121"/>
      <c r="B12" s="117"/>
      <c r="C12" s="117" t="s">
        <v>377</v>
      </c>
      <c r="D12" s="191"/>
      <c r="E12" s="290"/>
      <c r="F12" s="6"/>
      <c r="G12" s="121"/>
      <c r="H12" s="229"/>
      <c r="I12" s="121"/>
      <c r="J12" s="121"/>
      <c r="K12" s="121"/>
      <c r="L12" s="12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  <c r="IX12" s="1"/>
      <c r="IY12" s="1"/>
      <c r="IZ12" s="1"/>
      <c r="JA12" s="1"/>
      <c r="JB12" s="1"/>
      <c r="JC12" s="1"/>
      <c r="JD12" s="1"/>
      <c r="JE12" s="1"/>
      <c r="JF12" s="1"/>
      <c r="JG12" s="1"/>
      <c r="JH12" s="1"/>
      <c r="JI12" s="1"/>
      <c r="JJ12" s="1"/>
      <c r="JK12" s="1"/>
      <c r="JL12" s="1"/>
      <c r="JM12" s="1"/>
      <c r="JN12" s="1"/>
      <c r="JO12" s="1"/>
      <c r="JP12" s="1"/>
      <c r="JQ12" s="1"/>
      <c r="JR12" s="1"/>
      <c r="JS12" s="1"/>
      <c r="JT12" s="1"/>
      <c r="JU12" s="1"/>
      <c r="JV12" s="1"/>
      <c r="JW12" s="1"/>
      <c r="JX12" s="1"/>
      <c r="JY12" s="1"/>
      <c r="JZ12" s="1"/>
      <c r="KA12" s="1"/>
      <c r="KB12" s="1"/>
      <c r="KC12" s="1"/>
      <c r="KD12" s="1"/>
      <c r="KE12" s="1"/>
      <c r="KF12" s="1"/>
      <c r="KG12" s="1"/>
      <c r="KH12" s="1"/>
      <c r="KI12" s="1"/>
      <c r="KJ12" s="1"/>
      <c r="KK12" s="1"/>
      <c r="KL12" s="1"/>
      <c r="KM12" s="1"/>
      <c r="KN12" s="1"/>
      <c r="KO12" s="1"/>
      <c r="KP12" s="1"/>
      <c r="KQ12" s="1"/>
      <c r="KR12" s="1"/>
      <c r="KS12" s="1"/>
      <c r="KT12" s="1"/>
      <c r="KU12" s="1"/>
      <c r="KV12" s="1"/>
      <c r="KW12" s="1"/>
      <c r="KX12" s="1"/>
      <c r="KY12" s="1"/>
      <c r="KZ12" s="1"/>
      <c r="LA12" s="1"/>
      <c r="LB12" s="1"/>
      <c r="LC12" s="1"/>
      <c r="LD12" s="1"/>
      <c r="LE12" s="1"/>
      <c r="LF12" s="1"/>
      <c r="LG12" s="1"/>
      <c r="LH12" s="1"/>
      <c r="LI12" s="1"/>
      <c r="LJ12" s="1"/>
      <c r="LK12" s="1"/>
      <c r="LL12" s="1"/>
      <c r="LM12" s="1"/>
      <c r="LN12" s="1"/>
      <c r="LO12" s="1"/>
      <c r="LP12" s="1"/>
      <c r="LQ12" s="1"/>
      <c r="LR12" s="1"/>
      <c r="LS12" s="1"/>
      <c r="LT12" s="1"/>
      <c r="LU12" s="1"/>
      <c r="LV12" s="1"/>
      <c r="LW12" s="1"/>
      <c r="LX12" s="1"/>
      <c r="LY12" s="1"/>
      <c r="LZ12" s="1"/>
      <c r="MA12" s="1"/>
      <c r="MB12" s="1"/>
      <c r="MC12" s="1"/>
      <c r="MD12" s="1"/>
      <c r="ME12" s="1"/>
      <c r="MF12" s="1"/>
      <c r="MG12" s="1"/>
      <c r="MH12" s="1"/>
      <c r="MI12" s="1"/>
      <c r="MJ12" s="1"/>
      <c r="MK12" s="1"/>
      <c r="ML12" s="1"/>
      <c r="MM12" s="1"/>
      <c r="MN12" s="1"/>
      <c r="MO12" s="1"/>
      <c r="MP12" s="1"/>
      <c r="MQ12" s="1"/>
      <c r="MR12" s="1"/>
      <c r="MS12" s="1"/>
      <c r="MT12" s="1"/>
      <c r="MU12" s="1"/>
      <c r="MV12" s="1"/>
      <c r="MW12" s="1"/>
      <c r="MX12" s="1"/>
      <c r="MY12" s="1"/>
      <c r="MZ12" s="1"/>
      <c r="NA12" s="1"/>
      <c r="NB12" s="1"/>
      <c r="NC12" s="1"/>
      <c r="ND12" s="1"/>
      <c r="NE12" s="1"/>
      <c r="NF12" s="1"/>
      <c r="NG12" s="1"/>
      <c r="NH12" s="1"/>
      <c r="NI12" s="1"/>
      <c r="NJ12" s="1"/>
      <c r="NK12" s="1"/>
      <c r="NL12" s="1"/>
      <c r="NM12" s="1"/>
      <c r="NN12" s="1"/>
      <c r="NO12" s="1"/>
      <c r="NP12" s="1"/>
      <c r="NQ12" s="1"/>
      <c r="NR12" s="1"/>
      <c r="NS12" s="1"/>
      <c r="NT12" s="1"/>
      <c r="NU12" s="1"/>
      <c r="NV12" s="1"/>
      <c r="NW12" s="1"/>
      <c r="NX12" s="1"/>
      <c r="NY12" s="1"/>
      <c r="NZ12" s="1"/>
      <c r="OA12" s="1"/>
      <c r="OB12" s="1"/>
      <c r="OC12" s="1"/>
      <c r="OD12" s="1"/>
      <c r="OE12" s="1"/>
      <c r="OF12" s="1"/>
      <c r="OG12" s="1"/>
      <c r="OH12" s="1"/>
      <c r="OI12" s="1"/>
      <c r="OJ12" s="1"/>
      <c r="OK12" s="1"/>
      <c r="OL12" s="1"/>
      <c r="OM12" s="1"/>
      <c r="ON12" s="1"/>
      <c r="OO12" s="1"/>
      <c r="OP12" s="1"/>
      <c r="OQ12" s="1"/>
      <c r="OR12" s="1"/>
      <c r="OS12" s="1"/>
      <c r="OT12" s="1"/>
      <c r="OU12" s="1"/>
      <c r="OV12" s="1"/>
      <c r="OW12" s="1"/>
      <c r="OX12" s="1"/>
      <c r="OY12" s="1"/>
      <c r="OZ12" s="1"/>
      <c r="PA12" s="1"/>
      <c r="PB12" s="1"/>
      <c r="PC12" s="1"/>
      <c r="PD12" s="1"/>
      <c r="PE12" s="1"/>
      <c r="PF12" s="1"/>
      <c r="PG12" s="1"/>
      <c r="PH12" s="1"/>
      <c r="PI12" s="1"/>
      <c r="PJ12" s="1"/>
      <c r="PK12" s="1"/>
      <c r="PL12" s="1"/>
      <c r="PM12" s="1"/>
      <c r="PN12" s="1"/>
      <c r="PO12" s="1"/>
      <c r="PP12" s="1"/>
      <c r="PQ12" s="1"/>
      <c r="PR12" s="1"/>
      <c r="PS12" s="1"/>
      <c r="PT12" s="1"/>
      <c r="PU12" s="1"/>
      <c r="PV12" s="1"/>
      <c r="PW12" s="1"/>
      <c r="PX12" s="1"/>
      <c r="PY12" s="1"/>
      <c r="PZ12" s="1"/>
      <c r="QA12" s="1"/>
      <c r="QB12" s="1"/>
      <c r="QC12" s="1"/>
      <c r="QD12" s="1"/>
      <c r="QE12" s="1"/>
      <c r="QF12" s="1"/>
      <c r="QG12" s="1"/>
      <c r="QH12" s="1"/>
      <c r="QI12" s="1"/>
      <c r="QJ12" s="1"/>
      <c r="QK12" s="1"/>
      <c r="QL12" s="1"/>
      <c r="QM12" s="1"/>
      <c r="QN12" s="1"/>
      <c r="QO12" s="1"/>
      <c r="QP12" s="1"/>
      <c r="QQ12" s="1"/>
      <c r="QR12" s="1"/>
      <c r="QS12" s="1"/>
      <c r="QT12" s="1"/>
      <c r="QU12" s="1"/>
      <c r="QV12" s="1"/>
      <c r="QW12" s="1"/>
      <c r="QX12" s="1"/>
      <c r="QY12" s="1"/>
      <c r="QZ12" s="1"/>
      <c r="RA12" s="1"/>
      <c r="RB12" s="1"/>
      <c r="RC12" s="1"/>
      <c r="RD12" s="1"/>
      <c r="RE12" s="1"/>
      <c r="RF12" s="1"/>
      <c r="RG12" s="1"/>
      <c r="RH12" s="1"/>
      <c r="RI12" s="1"/>
      <c r="RJ12" s="1"/>
      <c r="RK12" s="1"/>
      <c r="RL12" s="1"/>
      <c r="RM12" s="1"/>
      <c r="RN12" s="1"/>
      <c r="RO12" s="1"/>
      <c r="RP12" s="1"/>
      <c r="RQ12" s="1"/>
      <c r="RR12" s="1"/>
      <c r="RS12" s="1"/>
      <c r="RT12" s="1"/>
      <c r="RU12" s="1"/>
      <c r="RV12" s="1"/>
      <c r="RW12" s="1"/>
      <c r="RX12" s="1"/>
      <c r="RY12" s="1"/>
      <c r="RZ12" s="1"/>
      <c r="SA12" s="1"/>
      <c r="SB12" s="1"/>
      <c r="SC12" s="1"/>
      <c r="SD12" s="1"/>
      <c r="SE12" s="1"/>
      <c r="SF12" s="1"/>
      <c r="SG12" s="1"/>
      <c r="SH12" s="1"/>
      <c r="SI12" s="1"/>
      <c r="SJ12" s="1"/>
      <c r="SK12" s="1"/>
      <c r="SL12" s="1"/>
      <c r="SM12" s="1"/>
      <c r="SN12" s="1"/>
      <c r="SO12" s="1"/>
      <c r="SP12" s="1"/>
      <c r="SQ12" s="1"/>
      <c r="SR12" s="1"/>
      <c r="SS12" s="1"/>
      <c r="ST12" s="1"/>
      <c r="SU12" s="1"/>
      <c r="SV12" s="1"/>
      <c r="SW12" s="1"/>
      <c r="SX12" s="1"/>
      <c r="SY12" s="1"/>
      <c r="SZ12" s="1"/>
      <c r="TA12" s="1"/>
      <c r="TB12" s="1"/>
      <c r="TC12" s="1"/>
      <c r="TD12" s="1"/>
      <c r="TE12" s="1"/>
      <c r="TF12" s="1"/>
      <c r="TG12" s="1"/>
      <c r="TH12" s="1"/>
      <c r="TI12" s="1"/>
      <c r="TJ12" s="1"/>
      <c r="TK12" s="1"/>
      <c r="TL12" s="1"/>
      <c r="TM12" s="1"/>
      <c r="TN12" s="1"/>
      <c r="TO12" s="1"/>
      <c r="TP12" s="1"/>
      <c r="TQ12" s="1"/>
      <c r="TR12" s="1"/>
      <c r="TS12" s="1"/>
      <c r="TT12" s="1"/>
      <c r="TU12" s="1"/>
      <c r="TV12" s="1"/>
      <c r="TW12" s="1"/>
      <c r="TX12" s="1"/>
      <c r="TY12" s="1"/>
      <c r="TZ12" s="1"/>
      <c r="UA12" s="1"/>
      <c r="UB12" s="1"/>
      <c r="UC12" s="1"/>
      <c r="UD12" s="1"/>
      <c r="UE12" s="1"/>
      <c r="UF12" s="1"/>
      <c r="UG12" s="1"/>
      <c r="UH12" s="1"/>
      <c r="UI12" s="1"/>
      <c r="UJ12" s="1"/>
      <c r="UK12" s="1"/>
      <c r="UL12" s="1"/>
      <c r="UM12" s="1"/>
      <c r="UN12" s="1"/>
      <c r="UO12" s="1"/>
      <c r="UP12" s="1"/>
      <c r="UQ12" s="1"/>
      <c r="UR12" s="1"/>
      <c r="US12" s="1"/>
      <c r="UT12" s="1"/>
      <c r="UU12" s="1"/>
      <c r="UV12" s="1"/>
      <c r="UW12" s="1"/>
      <c r="UX12" s="1"/>
      <c r="UY12" s="1"/>
      <c r="UZ12" s="1"/>
      <c r="VA12" s="1"/>
      <c r="VB12" s="1"/>
      <c r="VC12" s="1"/>
      <c r="VD12" s="1"/>
      <c r="VE12" s="1"/>
      <c r="VF12" s="1"/>
      <c r="VG12" s="1"/>
      <c r="VH12" s="1"/>
      <c r="VI12" s="1"/>
      <c r="VJ12" s="1"/>
      <c r="VK12" s="1"/>
      <c r="VL12" s="1"/>
      <c r="VM12" s="1"/>
      <c r="VN12" s="1"/>
      <c r="VO12" s="1"/>
      <c r="VP12" s="1"/>
      <c r="VQ12" s="1"/>
      <c r="VR12" s="1"/>
      <c r="VS12" s="1"/>
      <c r="VT12" s="1"/>
      <c r="VU12" s="1"/>
      <c r="VV12" s="1"/>
      <c r="VW12" s="1"/>
      <c r="VX12" s="1"/>
      <c r="VY12" s="1"/>
      <c r="VZ12" s="1"/>
      <c r="WA12" s="1"/>
      <c r="WB12" s="1"/>
      <c r="WC12" s="1"/>
      <c r="WD12" s="1"/>
      <c r="WE12" s="1"/>
      <c r="WF12" s="1"/>
      <c r="WG12" s="1"/>
      <c r="WH12" s="1"/>
      <c r="WI12" s="1"/>
      <c r="WJ12" s="1"/>
      <c r="WK12" s="1"/>
      <c r="WL12" s="1"/>
      <c r="WM12" s="1"/>
      <c r="WN12" s="1"/>
      <c r="WO12" s="1"/>
      <c r="WP12" s="1"/>
      <c r="WQ12" s="1"/>
      <c r="WR12" s="1"/>
      <c r="WS12" s="1"/>
      <c r="WT12" s="1"/>
      <c r="WU12" s="1"/>
      <c r="WV12" s="1"/>
      <c r="WW12" s="1"/>
      <c r="WX12" s="1"/>
      <c r="WY12" s="1"/>
      <c r="WZ12" s="1"/>
      <c r="XA12" s="1"/>
      <c r="XB12" s="1"/>
      <c r="XC12" s="1"/>
      <c r="XD12" s="1"/>
      <c r="XE12" s="1"/>
      <c r="XF12" s="1"/>
      <c r="XG12" s="1"/>
      <c r="XH12" s="1"/>
      <c r="XI12" s="1"/>
      <c r="XJ12" s="1"/>
      <c r="XK12" s="1"/>
      <c r="XL12" s="1"/>
      <c r="XM12" s="1"/>
      <c r="XN12" s="1"/>
      <c r="XO12" s="1"/>
      <c r="XP12" s="1"/>
      <c r="XQ12" s="1"/>
      <c r="XR12" s="1"/>
      <c r="XS12" s="1"/>
      <c r="XT12" s="1"/>
      <c r="XU12" s="1"/>
      <c r="XV12" s="1"/>
      <c r="XW12" s="1"/>
      <c r="XX12" s="1"/>
      <c r="XY12" s="1"/>
      <c r="XZ12" s="1"/>
      <c r="YA12" s="1"/>
      <c r="YB12" s="1"/>
      <c r="YC12" s="1"/>
      <c r="YD12" s="1"/>
      <c r="YE12" s="1"/>
      <c r="YF12" s="1"/>
      <c r="YG12" s="1"/>
      <c r="YH12" s="1"/>
      <c r="YI12" s="1"/>
      <c r="YJ12" s="1"/>
      <c r="YK12" s="1"/>
      <c r="YL12" s="1"/>
      <c r="YM12" s="1"/>
      <c r="YN12" s="1"/>
      <c r="YO12" s="1"/>
      <c r="YP12" s="1"/>
      <c r="YQ12" s="1"/>
      <c r="YR12" s="1"/>
      <c r="YS12" s="1"/>
      <c r="YT12" s="1"/>
      <c r="YU12" s="1"/>
      <c r="YV12" s="1"/>
      <c r="YW12" s="1"/>
      <c r="YX12" s="1"/>
      <c r="YY12" s="1"/>
      <c r="YZ12" s="1"/>
      <c r="ZA12" s="1"/>
      <c r="ZB12" s="1"/>
      <c r="ZC12" s="1"/>
      <c r="ZD12" s="1"/>
      <c r="ZE12" s="1"/>
      <c r="ZF12" s="1"/>
      <c r="ZG12" s="1"/>
      <c r="ZH12" s="1"/>
      <c r="ZI12" s="1"/>
      <c r="ZJ12" s="1"/>
      <c r="ZK12" s="1"/>
      <c r="ZL12" s="1"/>
      <c r="ZM12" s="1"/>
      <c r="ZN12" s="1"/>
      <c r="ZO12" s="1"/>
      <c r="ZP12" s="1"/>
      <c r="ZQ12" s="1"/>
      <c r="ZR12" s="1"/>
      <c r="ZS12" s="1"/>
      <c r="ZT12" s="1"/>
      <c r="ZU12" s="1"/>
      <c r="ZV12" s="1"/>
      <c r="ZW12" s="1"/>
      <c r="ZX12" s="1"/>
      <c r="ZY12" s="1"/>
      <c r="ZZ12" s="1"/>
      <c r="AAA12" s="1"/>
      <c r="AAB12" s="1"/>
      <c r="AAC12" s="1"/>
      <c r="AAD12" s="1"/>
      <c r="AAE12" s="1"/>
      <c r="AAF12" s="1"/>
      <c r="AAG12" s="1"/>
      <c r="AAH12" s="1"/>
      <c r="AAI12" s="1"/>
      <c r="AAJ12" s="1"/>
      <c r="AAK12" s="1"/>
      <c r="AAL12" s="1"/>
      <c r="AAM12" s="1"/>
      <c r="AAN12" s="1"/>
      <c r="AAO12" s="1"/>
      <c r="AAP12" s="1"/>
      <c r="AAQ12" s="1"/>
      <c r="AAR12" s="1"/>
      <c r="AAS12" s="1"/>
      <c r="AAT12" s="1"/>
      <c r="AAU12" s="1"/>
      <c r="AAV12" s="1"/>
      <c r="AAW12" s="1"/>
      <c r="AAX12" s="1"/>
      <c r="AAY12" s="1"/>
      <c r="AAZ12" s="1"/>
      <c r="ABA12" s="1"/>
      <c r="ABB12" s="1"/>
      <c r="ABC12" s="1"/>
      <c r="ABD12" s="1"/>
      <c r="ABE12" s="1"/>
      <c r="ABF12" s="1"/>
      <c r="ABG12" s="1"/>
      <c r="ABH12" s="1"/>
      <c r="ABI12" s="1"/>
      <c r="ABJ12" s="1"/>
      <c r="ABK12" s="1"/>
      <c r="ABL12" s="1"/>
      <c r="ABM12" s="1"/>
      <c r="ABN12" s="1"/>
      <c r="ABO12" s="1"/>
      <c r="ABP12" s="1"/>
      <c r="ABQ12" s="1"/>
      <c r="ABR12" s="1"/>
      <c r="ABS12" s="1"/>
      <c r="ABT12" s="1"/>
      <c r="ABU12" s="1"/>
      <c r="ABV12" s="1"/>
      <c r="ABW12" s="1"/>
      <c r="ABX12" s="1"/>
      <c r="ABY12" s="1"/>
      <c r="ABZ12" s="1"/>
      <c r="ACA12" s="1"/>
      <c r="ACB12" s="1"/>
      <c r="ACC12" s="1"/>
      <c r="ACD12" s="1"/>
      <c r="ACE12" s="1"/>
      <c r="ACF12" s="1"/>
      <c r="ACG12" s="1"/>
      <c r="ACH12" s="1"/>
      <c r="ACI12" s="1"/>
      <c r="ACJ12" s="1"/>
      <c r="ACK12" s="1"/>
      <c r="ACL12" s="1"/>
      <c r="ACM12" s="1"/>
      <c r="ACN12" s="1"/>
      <c r="ACO12" s="1"/>
      <c r="ACP12" s="1"/>
      <c r="ACQ12" s="1"/>
      <c r="ACR12" s="1"/>
      <c r="ACS12" s="1"/>
      <c r="ACT12" s="1"/>
      <c r="ACU12" s="1"/>
      <c r="ACV12" s="1"/>
      <c r="ACW12" s="1"/>
      <c r="ACX12" s="1"/>
      <c r="ACY12" s="1"/>
      <c r="ACZ12" s="1"/>
      <c r="ADA12" s="1"/>
      <c r="ADB12" s="1"/>
      <c r="ADC12" s="1"/>
      <c r="ADD12" s="1"/>
      <c r="ADE12" s="1"/>
      <c r="ADF12" s="1"/>
      <c r="ADG12" s="1"/>
      <c r="ADH12" s="1"/>
      <c r="ADI12" s="1"/>
      <c r="ADJ12" s="1"/>
      <c r="ADK12" s="1"/>
      <c r="ADL12" s="1"/>
      <c r="ADM12" s="1"/>
      <c r="ADN12" s="1"/>
      <c r="ADO12" s="1"/>
      <c r="ADP12" s="1"/>
      <c r="ADQ12" s="1"/>
      <c r="ADR12" s="1"/>
      <c r="ADS12" s="1"/>
      <c r="ADT12" s="1"/>
      <c r="ADU12" s="1"/>
      <c r="ADV12" s="1"/>
      <c r="ADW12" s="1"/>
      <c r="ADX12" s="1"/>
      <c r="ADY12" s="1"/>
      <c r="ADZ12" s="1"/>
      <c r="AEA12" s="1"/>
      <c r="AEB12" s="1"/>
      <c r="AEC12" s="1"/>
      <c r="AED12" s="1"/>
      <c r="AEE12" s="1"/>
      <c r="AEF12" s="1"/>
      <c r="AEG12" s="1"/>
      <c r="AEH12" s="1"/>
      <c r="AEI12" s="1"/>
      <c r="AEJ12" s="1"/>
      <c r="AEK12" s="1"/>
      <c r="AEL12" s="1"/>
      <c r="AEM12" s="1"/>
      <c r="AEN12" s="1"/>
      <c r="AEO12" s="1"/>
      <c r="AEP12" s="1"/>
      <c r="AEQ12" s="1"/>
      <c r="AER12" s="1"/>
      <c r="AES12" s="1"/>
      <c r="AET12" s="1"/>
      <c r="AEU12" s="1"/>
      <c r="AEV12" s="1"/>
      <c r="AEW12" s="1"/>
      <c r="AEX12" s="1"/>
      <c r="AEY12" s="1"/>
      <c r="AEZ12" s="1"/>
      <c r="AFA12" s="1"/>
      <c r="AFB12" s="1"/>
      <c r="AFC12" s="1"/>
      <c r="AFD12" s="1"/>
      <c r="AFE12" s="1"/>
      <c r="AFF12" s="1"/>
      <c r="AFG12" s="1"/>
      <c r="AFH12" s="1"/>
      <c r="AFI12" s="1"/>
      <c r="AFJ12" s="1"/>
      <c r="AFK12" s="1"/>
      <c r="AFL12" s="1"/>
      <c r="AFM12" s="1"/>
      <c r="AFN12" s="1"/>
      <c r="AFO12" s="1"/>
      <c r="AFP12" s="1"/>
      <c r="AFQ12" s="1"/>
      <c r="AFR12" s="1"/>
      <c r="AFS12" s="1"/>
      <c r="AFT12" s="1"/>
      <c r="AFU12" s="1"/>
      <c r="AFV12" s="1"/>
      <c r="AFW12" s="1"/>
      <c r="AFX12" s="1"/>
      <c r="AFY12" s="1"/>
      <c r="AFZ12" s="1"/>
      <c r="AGA12" s="1"/>
      <c r="AGB12" s="1"/>
      <c r="AGC12" s="1"/>
      <c r="AGD12" s="1"/>
      <c r="AGE12" s="1"/>
      <c r="AGF12" s="1"/>
      <c r="AGG12" s="1"/>
      <c r="AGH12" s="1"/>
      <c r="AGI12" s="1"/>
      <c r="AGJ12" s="1"/>
      <c r="AGK12" s="1"/>
      <c r="AGL12" s="1"/>
      <c r="AGM12" s="1"/>
      <c r="AGN12" s="1"/>
      <c r="AGO12" s="1"/>
      <c r="AGP12" s="1"/>
      <c r="AGQ12" s="1"/>
      <c r="AGR12" s="1"/>
      <c r="AGS12" s="1"/>
      <c r="AGT12" s="1"/>
      <c r="AGU12" s="1"/>
      <c r="AGV12" s="1"/>
      <c r="AGW12" s="1"/>
      <c r="AGX12" s="1"/>
      <c r="AGY12" s="1"/>
      <c r="AGZ12" s="1"/>
      <c r="AHA12" s="1"/>
      <c r="AHB12" s="1"/>
      <c r="AHC12" s="1"/>
      <c r="AHD12" s="1"/>
      <c r="AHE12" s="1"/>
      <c r="AHF12" s="1"/>
      <c r="AHG12" s="1"/>
      <c r="AHH12" s="1"/>
      <c r="AHI12" s="1"/>
      <c r="AHJ12" s="1"/>
      <c r="AHK12" s="1"/>
      <c r="AHL12" s="1"/>
      <c r="AHM12" s="1"/>
      <c r="AHN12" s="1"/>
      <c r="AHO12" s="1"/>
      <c r="AHP12" s="1"/>
      <c r="AHQ12" s="1"/>
      <c r="AHR12" s="1"/>
      <c r="AHS12" s="1"/>
      <c r="AHT12" s="1"/>
      <c r="AHU12" s="1"/>
      <c r="AHV12" s="1"/>
      <c r="AHW12" s="1"/>
      <c r="AHX12" s="1"/>
      <c r="AHY12" s="1"/>
      <c r="AHZ12" s="1"/>
      <c r="AIA12" s="1"/>
      <c r="AIB12" s="1"/>
      <c r="AIC12" s="1"/>
      <c r="AID12" s="1"/>
      <c r="AIE12" s="1"/>
      <c r="AIF12" s="1"/>
      <c r="AIG12" s="1"/>
      <c r="AIH12" s="1"/>
      <c r="AII12" s="1"/>
      <c r="AIJ12" s="1"/>
      <c r="AIK12" s="1"/>
      <c r="AIL12" s="1"/>
      <c r="AIM12" s="1"/>
      <c r="AIN12" s="1"/>
      <c r="AIO12" s="1"/>
      <c r="AIP12" s="1"/>
      <c r="AIQ12" s="1"/>
      <c r="AIR12" s="1"/>
      <c r="AIS12" s="1"/>
      <c r="AIT12" s="1"/>
      <c r="AIU12" s="1"/>
      <c r="AIV12" s="1"/>
      <c r="AIW12" s="1"/>
      <c r="AIX12" s="1"/>
      <c r="AIY12" s="1"/>
      <c r="AIZ12" s="1"/>
      <c r="AJA12" s="1"/>
      <c r="AJB12" s="1"/>
      <c r="AJC12" s="1"/>
      <c r="AJD12" s="1"/>
      <c r="AJE12" s="1"/>
      <c r="AJF12" s="1"/>
      <c r="AJG12" s="1"/>
      <c r="AJH12" s="1"/>
      <c r="AJI12" s="1"/>
      <c r="AJJ12" s="1"/>
      <c r="AJK12" s="1"/>
      <c r="AJL12" s="1"/>
      <c r="AJM12" s="1"/>
      <c r="AJN12" s="1"/>
      <c r="AJO12" s="1"/>
      <c r="AJP12" s="1"/>
      <c r="AJQ12" s="1"/>
      <c r="AJR12" s="1"/>
      <c r="AJS12" s="1"/>
      <c r="AJT12" s="1"/>
      <c r="AJU12" s="1"/>
      <c r="AJV12" s="1"/>
      <c r="AJW12" s="1"/>
      <c r="AJX12" s="1"/>
      <c r="AJY12" s="1"/>
      <c r="AJZ12" s="1"/>
      <c r="AKA12" s="1"/>
      <c r="AKB12" s="1"/>
      <c r="AKC12" s="1"/>
      <c r="AKD12" s="1"/>
      <c r="AKE12" s="1"/>
      <c r="AKF12" s="1"/>
      <c r="AKG12" s="1"/>
      <c r="AKH12" s="1"/>
      <c r="AKI12" s="1"/>
      <c r="AKJ12" s="1"/>
      <c r="AKK12" s="1"/>
      <c r="AKL12" s="1"/>
    </row>
    <row r="13" spans="1:974" s="130" customFormat="1">
      <c r="A13" s="121"/>
      <c r="B13" s="117"/>
      <c r="C13" s="117" t="s">
        <v>1477</v>
      </c>
      <c r="D13" s="191"/>
      <c r="E13" s="290"/>
      <c r="F13" s="6"/>
      <c r="G13" s="121"/>
      <c r="H13" s="229"/>
      <c r="I13" s="121"/>
      <c r="J13" s="121"/>
      <c r="K13" s="121"/>
      <c r="L13" s="12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  <c r="JJ13" s="1"/>
      <c r="JK13" s="1"/>
      <c r="JL13" s="1"/>
      <c r="JM13" s="1"/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  <c r="KA13" s="1"/>
      <c r="KB13" s="1"/>
      <c r="KC13" s="1"/>
      <c r="KD13" s="1"/>
      <c r="KE13" s="1"/>
      <c r="KF13" s="1"/>
      <c r="KG13" s="1"/>
      <c r="KH13" s="1"/>
      <c r="KI13" s="1"/>
      <c r="KJ13" s="1"/>
      <c r="KK13" s="1"/>
      <c r="KL13" s="1"/>
      <c r="KM13" s="1"/>
      <c r="KN13" s="1"/>
      <c r="KO13" s="1"/>
      <c r="KP13" s="1"/>
      <c r="KQ13" s="1"/>
      <c r="KR13" s="1"/>
      <c r="KS13" s="1"/>
      <c r="KT13" s="1"/>
      <c r="KU13" s="1"/>
      <c r="KV13" s="1"/>
      <c r="KW13" s="1"/>
      <c r="KX13" s="1"/>
      <c r="KY13" s="1"/>
      <c r="KZ13" s="1"/>
      <c r="LA13" s="1"/>
      <c r="LB13" s="1"/>
      <c r="LC13" s="1"/>
      <c r="LD13" s="1"/>
      <c r="LE13" s="1"/>
      <c r="LF13" s="1"/>
      <c r="LG13" s="1"/>
      <c r="LH13" s="1"/>
      <c r="LI13" s="1"/>
      <c r="LJ13" s="1"/>
      <c r="LK13" s="1"/>
      <c r="LL13" s="1"/>
      <c r="LM13" s="1"/>
      <c r="LN13" s="1"/>
      <c r="LO13" s="1"/>
      <c r="LP13" s="1"/>
      <c r="LQ13" s="1"/>
      <c r="LR13" s="1"/>
      <c r="LS13" s="1"/>
      <c r="LT13" s="1"/>
      <c r="LU13" s="1"/>
      <c r="LV13" s="1"/>
      <c r="LW13" s="1"/>
      <c r="LX13" s="1"/>
      <c r="LY13" s="1"/>
      <c r="LZ13" s="1"/>
      <c r="MA13" s="1"/>
      <c r="MB13" s="1"/>
      <c r="MC13" s="1"/>
      <c r="MD13" s="1"/>
      <c r="ME13" s="1"/>
      <c r="MF13" s="1"/>
      <c r="MG13" s="1"/>
      <c r="MH13" s="1"/>
      <c r="MI13" s="1"/>
      <c r="MJ13" s="1"/>
      <c r="MK13" s="1"/>
      <c r="ML13" s="1"/>
      <c r="MM13" s="1"/>
      <c r="MN13" s="1"/>
      <c r="MO13" s="1"/>
      <c r="MP13" s="1"/>
      <c r="MQ13" s="1"/>
      <c r="MR13" s="1"/>
      <c r="MS13" s="1"/>
      <c r="MT13" s="1"/>
      <c r="MU13" s="1"/>
      <c r="MV13" s="1"/>
      <c r="MW13" s="1"/>
      <c r="MX13" s="1"/>
      <c r="MY13" s="1"/>
      <c r="MZ13" s="1"/>
      <c r="NA13" s="1"/>
      <c r="NB13" s="1"/>
      <c r="NC13" s="1"/>
      <c r="ND13" s="1"/>
      <c r="NE13" s="1"/>
      <c r="NF13" s="1"/>
      <c r="NG13" s="1"/>
      <c r="NH13" s="1"/>
      <c r="NI13" s="1"/>
      <c r="NJ13" s="1"/>
      <c r="NK13" s="1"/>
      <c r="NL13" s="1"/>
      <c r="NM13" s="1"/>
      <c r="NN13" s="1"/>
      <c r="NO13" s="1"/>
      <c r="NP13" s="1"/>
      <c r="NQ13" s="1"/>
      <c r="NR13" s="1"/>
      <c r="NS13" s="1"/>
      <c r="NT13" s="1"/>
      <c r="NU13" s="1"/>
      <c r="NV13" s="1"/>
      <c r="NW13" s="1"/>
      <c r="NX13" s="1"/>
      <c r="NY13" s="1"/>
      <c r="NZ13" s="1"/>
      <c r="OA13" s="1"/>
      <c r="OB13" s="1"/>
      <c r="OC13" s="1"/>
      <c r="OD13" s="1"/>
      <c r="OE13" s="1"/>
      <c r="OF13" s="1"/>
      <c r="OG13" s="1"/>
      <c r="OH13" s="1"/>
      <c r="OI13" s="1"/>
      <c r="OJ13" s="1"/>
      <c r="OK13" s="1"/>
      <c r="OL13" s="1"/>
      <c r="OM13" s="1"/>
      <c r="ON13" s="1"/>
      <c r="OO13" s="1"/>
      <c r="OP13" s="1"/>
      <c r="OQ13" s="1"/>
      <c r="OR13" s="1"/>
      <c r="OS13" s="1"/>
      <c r="OT13" s="1"/>
      <c r="OU13" s="1"/>
      <c r="OV13" s="1"/>
      <c r="OW13" s="1"/>
      <c r="OX13" s="1"/>
      <c r="OY13" s="1"/>
      <c r="OZ13" s="1"/>
      <c r="PA13" s="1"/>
      <c r="PB13" s="1"/>
      <c r="PC13" s="1"/>
      <c r="PD13" s="1"/>
      <c r="PE13" s="1"/>
      <c r="PF13" s="1"/>
      <c r="PG13" s="1"/>
      <c r="PH13" s="1"/>
      <c r="PI13" s="1"/>
      <c r="PJ13" s="1"/>
      <c r="PK13" s="1"/>
      <c r="PL13" s="1"/>
      <c r="PM13" s="1"/>
      <c r="PN13" s="1"/>
      <c r="PO13" s="1"/>
      <c r="PP13" s="1"/>
      <c r="PQ13" s="1"/>
      <c r="PR13" s="1"/>
      <c r="PS13" s="1"/>
      <c r="PT13" s="1"/>
      <c r="PU13" s="1"/>
      <c r="PV13" s="1"/>
      <c r="PW13" s="1"/>
      <c r="PX13" s="1"/>
      <c r="PY13" s="1"/>
      <c r="PZ13" s="1"/>
      <c r="QA13" s="1"/>
      <c r="QB13" s="1"/>
      <c r="QC13" s="1"/>
      <c r="QD13" s="1"/>
      <c r="QE13" s="1"/>
      <c r="QF13" s="1"/>
      <c r="QG13" s="1"/>
      <c r="QH13" s="1"/>
      <c r="QI13" s="1"/>
      <c r="QJ13" s="1"/>
      <c r="QK13" s="1"/>
      <c r="QL13" s="1"/>
      <c r="QM13" s="1"/>
      <c r="QN13" s="1"/>
      <c r="QO13" s="1"/>
      <c r="QP13" s="1"/>
      <c r="QQ13" s="1"/>
      <c r="QR13" s="1"/>
      <c r="QS13" s="1"/>
      <c r="QT13" s="1"/>
      <c r="QU13" s="1"/>
      <c r="QV13" s="1"/>
      <c r="QW13" s="1"/>
      <c r="QX13" s="1"/>
      <c r="QY13" s="1"/>
      <c r="QZ13" s="1"/>
      <c r="RA13" s="1"/>
      <c r="RB13" s="1"/>
      <c r="RC13" s="1"/>
      <c r="RD13" s="1"/>
      <c r="RE13" s="1"/>
      <c r="RF13" s="1"/>
      <c r="RG13" s="1"/>
      <c r="RH13" s="1"/>
      <c r="RI13" s="1"/>
      <c r="RJ13" s="1"/>
      <c r="RK13" s="1"/>
      <c r="RL13" s="1"/>
      <c r="RM13" s="1"/>
      <c r="RN13" s="1"/>
      <c r="RO13" s="1"/>
      <c r="RP13" s="1"/>
      <c r="RQ13" s="1"/>
      <c r="RR13" s="1"/>
      <c r="RS13" s="1"/>
      <c r="RT13" s="1"/>
      <c r="RU13" s="1"/>
      <c r="RV13" s="1"/>
      <c r="RW13" s="1"/>
      <c r="RX13" s="1"/>
      <c r="RY13" s="1"/>
      <c r="RZ13" s="1"/>
      <c r="SA13" s="1"/>
      <c r="SB13" s="1"/>
      <c r="SC13" s="1"/>
      <c r="SD13" s="1"/>
      <c r="SE13" s="1"/>
      <c r="SF13" s="1"/>
      <c r="SG13" s="1"/>
      <c r="SH13" s="1"/>
      <c r="SI13" s="1"/>
      <c r="SJ13" s="1"/>
      <c r="SK13" s="1"/>
      <c r="SL13" s="1"/>
      <c r="SM13" s="1"/>
      <c r="SN13" s="1"/>
      <c r="SO13" s="1"/>
      <c r="SP13" s="1"/>
      <c r="SQ13" s="1"/>
      <c r="SR13" s="1"/>
      <c r="SS13" s="1"/>
      <c r="ST13" s="1"/>
      <c r="SU13" s="1"/>
      <c r="SV13" s="1"/>
      <c r="SW13" s="1"/>
      <c r="SX13" s="1"/>
      <c r="SY13" s="1"/>
      <c r="SZ13" s="1"/>
      <c r="TA13" s="1"/>
      <c r="TB13" s="1"/>
      <c r="TC13" s="1"/>
      <c r="TD13" s="1"/>
      <c r="TE13" s="1"/>
      <c r="TF13" s="1"/>
      <c r="TG13" s="1"/>
      <c r="TH13" s="1"/>
      <c r="TI13" s="1"/>
      <c r="TJ13" s="1"/>
      <c r="TK13" s="1"/>
      <c r="TL13" s="1"/>
      <c r="TM13" s="1"/>
      <c r="TN13" s="1"/>
      <c r="TO13" s="1"/>
      <c r="TP13" s="1"/>
      <c r="TQ13" s="1"/>
      <c r="TR13" s="1"/>
      <c r="TS13" s="1"/>
      <c r="TT13" s="1"/>
      <c r="TU13" s="1"/>
      <c r="TV13" s="1"/>
      <c r="TW13" s="1"/>
      <c r="TX13" s="1"/>
      <c r="TY13" s="1"/>
      <c r="TZ13" s="1"/>
      <c r="UA13" s="1"/>
      <c r="UB13" s="1"/>
      <c r="UC13" s="1"/>
      <c r="UD13" s="1"/>
      <c r="UE13" s="1"/>
      <c r="UF13" s="1"/>
      <c r="UG13" s="1"/>
      <c r="UH13" s="1"/>
      <c r="UI13" s="1"/>
      <c r="UJ13" s="1"/>
      <c r="UK13" s="1"/>
      <c r="UL13" s="1"/>
      <c r="UM13" s="1"/>
      <c r="UN13" s="1"/>
      <c r="UO13" s="1"/>
      <c r="UP13" s="1"/>
      <c r="UQ13" s="1"/>
      <c r="UR13" s="1"/>
      <c r="US13" s="1"/>
      <c r="UT13" s="1"/>
      <c r="UU13" s="1"/>
      <c r="UV13" s="1"/>
      <c r="UW13" s="1"/>
      <c r="UX13" s="1"/>
      <c r="UY13" s="1"/>
      <c r="UZ13" s="1"/>
      <c r="VA13" s="1"/>
      <c r="VB13" s="1"/>
      <c r="VC13" s="1"/>
      <c r="VD13" s="1"/>
      <c r="VE13" s="1"/>
      <c r="VF13" s="1"/>
      <c r="VG13" s="1"/>
      <c r="VH13" s="1"/>
      <c r="VI13" s="1"/>
      <c r="VJ13" s="1"/>
      <c r="VK13" s="1"/>
      <c r="VL13" s="1"/>
      <c r="VM13" s="1"/>
      <c r="VN13" s="1"/>
      <c r="VO13" s="1"/>
      <c r="VP13" s="1"/>
      <c r="VQ13" s="1"/>
      <c r="VR13" s="1"/>
      <c r="VS13" s="1"/>
      <c r="VT13" s="1"/>
      <c r="VU13" s="1"/>
      <c r="VV13" s="1"/>
      <c r="VW13" s="1"/>
      <c r="VX13" s="1"/>
      <c r="VY13" s="1"/>
      <c r="VZ13" s="1"/>
      <c r="WA13" s="1"/>
      <c r="WB13" s="1"/>
      <c r="WC13" s="1"/>
      <c r="WD13" s="1"/>
      <c r="WE13" s="1"/>
      <c r="WF13" s="1"/>
      <c r="WG13" s="1"/>
      <c r="WH13" s="1"/>
      <c r="WI13" s="1"/>
      <c r="WJ13" s="1"/>
      <c r="WK13" s="1"/>
      <c r="WL13" s="1"/>
      <c r="WM13" s="1"/>
      <c r="WN13" s="1"/>
      <c r="WO13" s="1"/>
      <c r="WP13" s="1"/>
      <c r="WQ13" s="1"/>
      <c r="WR13" s="1"/>
      <c r="WS13" s="1"/>
      <c r="WT13" s="1"/>
      <c r="WU13" s="1"/>
      <c r="WV13" s="1"/>
      <c r="WW13" s="1"/>
      <c r="WX13" s="1"/>
      <c r="WY13" s="1"/>
      <c r="WZ13" s="1"/>
      <c r="XA13" s="1"/>
      <c r="XB13" s="1"/>
      <c r="XC13" s="1"/>
      <c r="XD13" s="1"/>
      <c r="XE13" s="1"/>
      <c r="XF13" s="1"/>
      <c r="XG13" s="1"/>
      <c r="XH13" s="1"/>
      <c r="XI13" s="1"/>
      <c r="XJ13" s="1"/>
      <c r="XK13" s="1"/>
      <c r="XL13" s="1"/>
      <c r="XM13" s="1"/>
      <c r="XN13" s="1"/>
      <c r="XO13" s="1"/>
      <c r="XP13" s="1"/>
      <c r="XQ13" s="1"/>
      <c r="XR13" s="1"/>
      <c r="XS13" s="1"/>
      <c r="XT13" s="1"/>
      <c r="XU13" s="1"/>
      <c r="XV13" s="1"/>
      <c r="XW13" s="1"/>
      <c r="XX13" s="1"/>
      <c r="XY13" s="1"/>
      <c r="XZ13" s="1"/>
      <c r="YA13" s="1"/>
      <c r="YB13" s="1"/>
      <c r="YC13" s="1"/>
      <c r="YD13" s="1"/>
      <c r="YE13" s="1"/>
      <c r="YF13" s="1"/>
      <c r="YG13" s="1"/>
      <c r="YH13" s="1"/>
      <c r="YI13" s="1"/>
      <c r="YJ13" s="1"/>
      <c r="YK13" s="1"/>
      <c r="YL13" s="1"/>
      <c r="YM13" s="1"/>
      <c r="YN13" s="1"/>
      <c r="YO13" s="1"/>
      <c r="YP13" s="1"/>
      <c r="YQ13" s="1"/>
      <c r="YR13" s="1"/>
      <c r="YS13" s="1"/>
      <c r="YT13" s="1"/>
      <c r="YU13" s="1"/>
      <c r="YV13" s="1"/>
      <c r="YW13" s="1"/>
      <c r="YX13" s="1"/>
      <c r="YY13" s="1"/>
      <c r="YZ13" s="1"/>
      <c r="ZA13" s="1"/>
      <c r="ZB13" s="1"/>
      <c r="ZC13" s="1"/>
      <c r="ZD13" s="1"/>
      <c r="ZE13" s="1"/>
      <c r="ZF13" s="1"/>
      <c r="ZG13" s="1"/>
      <c r="ZH13" s="1"/>
      <c r="ZI13" s="1"/>
      <c r="ZJ13" s="1"/>
      <c r="ZK13" s="1"/>
      <c r="ZL13" s="1"/>
      <c r="ZM13" s="1"/>
      <c r="ZN13" s="1"/>
      <c r="ZO13" s="1"/>
      <c r="ZP13" s="1"/>
      <c r="ZQ13" s="1"/>
      <c r="ZR13" s="1"/>
      <c r="ZS13" s="1"/>
      <c r="ZT13" s="1"/>
      <c r="ZU13" s="1"/>
      <c r="ZV13" s="1"/>
      <c r="ZW13" s="1"/>
      <c r="ZX13" s="1"/>
      <c r="ZY13" s="1"/>
      <c r="ZZ13" s="1"/>
      <c r="AAA13" s="1"/>
      <c r="AAB13" s="1"/>
      <c r="AAC13" s="1"/>
      <c r="AAD13" s="1"/>
      <c r="AAE13" s="1"/>
      <c r="AAF13" s="1"/>
      <c r="AAG13" s="1"/>
      <c r="AAH13" s="1"/>
      <c r="AAI13" s="1"/>
      <c r="AAJ13" s="1"/>
      <c r="AAK13" s="1"/>
      <c r="AAL13" s="1"/>
      <c r="AAM13" s="1"/>
      <c r="AAN13" s="1"/>
      <c r="AAO13" s="1"/>
      <c r="AAP13" s="1"/>
      <c r="AAQ13" s="1"/>
      <c r="AAR13" s="1"/>
      <c r="AAS13" s="1"/>
      <c r="AAT13" s="1"/>
      <c r="AAU13" s="1"/>
      <c r="AAV13" s="1"/>
      <c r="AAW13" s="1"/>
      <c r="AAX13" s="1"/>
      <c r="AAY13" s="1"/>
      <c r="AAZ13" s="1"/>
      <c r="ABA13" s="1"/>
      <c r="ABB13" s="1"/>
      <c r="ABC13" s="1"/>
      <c r="ABD13" s="1"/>
      <c r="ABE13" s="1"/>
      <c r="ABF13" s="1"/>
      <c r="ABG13" s="1"/>
      <c r="ABH13" s="1"/>
      <c r="ABI13" s="1"/>
      <c r="ABJ13" s="1"/>
      <c r="ABK13" s="1"/>
      <c r="ABL13" s="1"/>
      <c r="ABM13" s="1"/>
      <c r="ABN13" s="1"/>
      <c r="ABO13" s="1"/>
      <c r="ABP13" s="1"/>
      <c r="ABQ13" s="1"/>
      <c r="ABR13" s="1"/>
      <c r="ABS13" s="1"/>
      <c r="ABT13" s="1"/>
      <c r="ABU13" s="1"/>
      <c r="ABV13" s="1"/>
      <c r="ABW13" s="1"/>
      <c r="ABX13" s="1"/>
      <c r="ABY13" s="1"/>
      <c r="ABZ13" s="1"/>
      <c r="ACA13" s="1"/>
      <c r="ACB13" s="1"/>
      <c r="ACC13" s="1"/>
      <c r="ACD13" s="1"/>
      <c r="ACE13" s="1"/>
      <c r="ACF13" s="1"/>
      <c r="ACG13" s="1"/>
      <c r="ACH13" s="1"/>
      <c r="ACI13" s="1"/>
      <c r="ACJ13" s="1"/>
      <c r="ACK13" s="1"/>
      <c r="ACL13" s="1"/>
      <c r="ACM13" s="1"/>
      <c r="ACN13" s="1"/>
      <c r="ACO13" s="1"/>
      <c r="ACP13" s="1"/>
      <c r="ACQ13" s="1"/>
      <c r="ACR13" s="1"/>
      <c r="ACS13" s="1"/>
      <c r="ACT13" s="1"/>
      <c r="ACU13" s="1"/>
      <c r="ACV13" s="1"/>
      <c r="ACW13" s="1"/>
      <c r="ACX13" s="1"/>
      <c r="ACY13" s="1"/>
      <c r="ACZ13" s="1"/>
      <c r="ADA13" s="1"/>
      <c r="ADB13" s="1"/>
      <c r="ADC13" s="1"/>
      <c r="ADD13" s="1"/>
      <c r="ADE13" s="1"/>
      <c r="ADF13" s="1"/>
      <c r="ADG13" s="1"/>
      <c r="ADH13" s="1"/>
      <c r="ADI13" s="1"/>
      <c r="ADJ13" s="1"/>
      <c r="ADK13" s="1"/>
      <c r="ADL13" s="1"/>
      <c r="ADM13" s="1"/>
      <c r="ADN13" s="1"/>
      <c r="ADO13" s="1"/>
      <c r="ADP13" s="1"/>
      <c r="ADQ13" s="1"/>
      <c r="ADR13" s="1"/>
      <c r="ADS13" s="1"/>
      <c r="ADT13" s="1"/>
      <c r="ADU13" s="1"/>
      <c r="ADV13" s="1"/>
      <c r="ADW13" s="1"/>
      <c r="ADX13" s="1"/>
      <c r="ADY13" s="1"/>
      <c r="ADZ13" s="1"/>
      <c r="AEA13" s="1"/>
      <c r="AEB13" s="1"/>
      <c r="AEC13" s="1"/>
      <c r="AED13" s="1"/>
      <c r="AEE13" s="1"/>
      <c r="AEF13" s="1"/>
      <c r="AEG13" s="1"/>
      <c r="AEH13" s="1"/>
      <c r="AEI13" s="1"/>
      <c r="AEJ13" s="1"/>
      <c r="AEK13" s="1"/>
      <c r="AEL13" s="1"/>
      <c r="AEM13" s="1"/>
      <c r="AEN13" s="1"/>
      <c r="AEO13" s="1"/>
      <c r="AEP13" s="1"/>
      <c r="AEQ13" s="1"/>
      <c r="AER13" s="1"/>
      <c r="AES13" s="1"/>
      <c r="AET13" s="1"/>
      <c r="AEU13" s="1"/>
      <c r="AEV13" s="1"/>
      <c r="AEW13" s="1"/>
      <c r="AEX13" s="1"/>
      <c r="AEY13" s="1"/>
      <c r="AEZ13" s="1"/>
      <c r="AFA13" s="1"/>
      <c r="AFB13" s="1"/>
      <c r="AFC13" s="1"/>
      <c r="AFD13" s="1"/>
      <c r="AFE13" s="1"/>
      <c r="AFF13" s="1"/>
      <c r="AFG13" s="1"/>
      <c r="AFH13" s="1"/>
      <c r="AFI13" s="1"/>
      <c r="AFJ13" s="1"/>
      <c r="AFK13" s="1"/>
      <c r="AFL13" s="1"/>
      <c r="AFM13" s="1"/>
      <c r="AFN13" s="1"/>
      <c r="AFO13" s="1"/>
      <c r="AFP13" s="1"/>
      <c r="AFQ13" s="1"/>
      <c r="AFR13" s="1"/>
      <c r="AFS13" s="1"/>
      <c r="AFT13" s="1"/>
      <c r="AFU13" s="1"/>
      <c r="AFV13" s="1"/>
      <c r="AFW13" s="1"/>
      <c r="AFX13" s="1"/>
      <c r="AFY13" s="1"/>
      <c r="AFZ13" s="1"/>
      <c r="AGA13" s="1"/>
      <c r="AGB13" s="1"/>
      <c r="AGC13" s="1"/>
      <c r="AGD13" s="1"/>
      <c r="AGE13" s="1"/>
      <c r="AGF13" s="1"/>
      <c r="AGG13" s="1"/>
      <c r="AGH13" s="1"/>
      <c r="AGI13" s="1"/>
      <c r="AGJ13" s="1"/>
      <c r="AGK13" s="1"/>
      <c r="AGL13" s="1"/>
      <c r="AGM13" s="1"/>
      <c r="AGN13" s="1"/>
      <c r="AGO13" s="1"/>
      <c r="AGP13" s="1"/>
      <c r="AGQ13" s="1"/>
      <c r="AGR13" s="1"/>
      <c r="AGS13" s="1"/>
      <c r="AGT13" s="1"/>
      <c r="AGU13" s="1"/>
      <c r="AGV13" s="1"/>
      <c r="AGW13" s="1"/>
      <c r="AGX13" s="1"/>
      <c r="AGY13" s="1"/>
      <c r="AGZ13" s="1"/>
      <c r="AHA13" s="1"/>
      <c r="AHB13" s="1"/>
      <c r="AHC13" s="1"/>
      <c r="AHD13" s="1"/>
      <c r="AHE13" s="1"/>
      <c r="AHF13" s="1"/>
      <c r="AHG13" s="1"/>
      <c r="AHH13" s="1"/>
      <c r="AHI13" s="1"/>
      <c r="AHJ13" s="1"/>
      <c r="AHK13" s="1"/>
      <c r="AHL13" s="1"/>
      <c r="AHM13" s="1"/>
      <c r="AHN13" s="1"/>
      <c r="AHO13" s="1"/>
      <c r="AHP13" s="1"/>
      <c r="AHQ13" s="1"/>
      <c r="AHR13" s="1"/>
      <c r="AHS13" s="1"/>
      <c r="AHT13" s="1"/>
      <c r="AHU13" s="1"/>
      <c r="AHV13" s="1"/>
      <c r="AHW13" s="1"/>
      <c r="AHX13" s="1"/>
      <c r="AHY13" s="1"/>
      <c r="AHZ13" s="1"/>
      <c r="AIA13" s="1"/>
      <c r="AIB13" s="1"/>
      <c r="AIC13" s="1"/>
      <c r="AID13" s="1"/>
      <c r="AIE13" s="1"/>
      <c r="AIF13" s="1"/>
      <c r="AIG13" s="1"/>
      <c r="AIH13" s="1"/>
      <c r="AII13" s="1"/>
      <c r="AIJ13" s="1"/>
      <c r="AIK13" s="1"/>
      <c r="AIL13" s="1"/>
      <c r="AIM13" s="1"/>
      <c r="AIN13" s="1"/>
      <c r="AIO13" s="1"/>
      <c r="AIP13" s="1"/>
      <c r="AIQ13" s="1"/>
      <c r="AIR13" s="1"/>
      <c r="AIS13" s="1"/>
      <c r="AIT13" s="1"/>
      <c r="AIU13" s="1"/>
      <c r="AIV13" s="1"/>
      <c r="AIW13" s="1"/>
      <c r="AIX13" s="1"/>
      <c r="AIY13" s="1"/>
      <c r="AIZ13" s="1"/>
      <c r="AJA13" s="1"/>
      <c r="AJB13" s="1"/>
      <c r="AJC13" s="1"/>
      <c r="AJD13" s="1"/>
      <c r="AJE13" s="1"/>
      <c r="AJF13" s="1"/>
      <c r="AJG13" s="1"/>
      <c r="AJH13" s="1"/>
      <c r="AJI13" s="1"/>
      <c r="AJJ13" s="1"/>
      <c r="AJK13" s="1"/>
      <c r="AJL13" s="1"/>
      <c r="AJM13" s="1"/>
      <c r="AJN13" s="1"/>
      <c r="AJO13" s="1"/>
      <c r="AJP13" s="1"/>
      <c r="AJQ13" s="1"/>
      <c r="AJR13" s="1"/>
      <c r="AJS13" s="1"/>
      <c r="AJT13" s="1"/>
      <c r="AJU13" s="1"/>
      <c r="AJV13" s="1"/>
      <c r="AJW13" s="1"/>
      <c r="AJX13" s="1"/>
      <c r="AJY13" s="1"/>
      <c r="AJZ13" s="1"/>
      <c r="AKA13" s="1"/>
      <c r="AKB13" s="1"/>
      <c r="AKC13" s="1"/>
      <c r="AKD13" s="1"/>
      <c r="AKE13" s="1"/>
      <c r="AKF13" s="1"/>
      <c r="AKG13" s="1"/>
      <c r="AKH13" s="1"/>
      <c r="AKI13" s="1"/>
      <c r="AKJ13" s="1"/>
      <c r="AKK13" s="1"/>
      <c r="AKL13" s="1"/>
    </row>
    <row r="14" spans="1:974" s="130" customFormat="1">
      <c r="A14" s="121"/>
      <c r="B14" s="173"/>
      <c r="C14" s="116" t="s">
        <v>626</v>
      </c>
      <c r="D14" s="191"/>
      <c r="E14" s="290"/>
      <c r="F14" s="6"/>
      <c r="G14" s="121"/>
      <c r="H14" s="229"/>
      <c r="I14" s="121"/>
      <c r="J14" s="121"/>
      <c r="K14" s="121"/>
      <c r="L14" s="12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  <c r="LC14" s="1"/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  <c r="PO14" s="1"/>
      <c r="PP14" s="1"/>
      <c r="PQ14" s="1"/>
      <c r="PR14" s="1"/>
      <c r="PS14" s="1"/>
      <c r="PT14" s="1"/>
      <c r="PU14" s="1"/>
      <c r="PV14" s="1"/>
      <c r="PW14" s="1"/>
      <c r="PX14" s="1"/>
      <c r="PY14" s="1"/>
      <c r="PZ14" s="1"/>
      <c r="QA14" s="1"/>
      <c r="QB14" s="1"/>
      <c r="QC14" s="1"/>
      <c r="QD14" s="1"/>
      <c r="QE14" s="1"/>
      <c r="QF14" s="1"/>
      <c r="QG14" s="1"/>
      <c r="QH14" s="1"/>
      <c r="QI14" s="1"/>
      <c r="QJ14" s="1"/>
      <c r="QK14" s="1"/>
      <c r="QL14" s="1"/>
      <c r="QM14" s="1"/>
      <c r="QN14" s="1"/>
      <c r="QO14" s="1"/>
      <c r="QP14" s="1"/>
      <c r="QQ14" s="1"/>
      <c r="QR14" s="1"/>
      <c r="QS14" s="1"/>
      <c r="QT14" s="1"/>
      <c r="QU14" s="1"/>
      <c r="QV14" s="1"/>
      <c r="QW14" s="1"/>
      <c r="QX14" s="1"/>
      <c r="QY14" s="1"/>
      <c r="QZ14" s="1"/>
      <c r="RA14" s="1"/>
      <c r="RB14" s="1"/>
      <c r="RC14" s="1"/>
      <c r="RD14" s="1"/>
      <c r="RE14" s="1"/>
      <c r="RF14" s="1"/>
      <c r="RG14" s="1"/>
      <c r="RH14" s="1"/>
      <c r="RI14" s="1"/>
      <c r="RJ14" s="1"/>
      <c r="RK14" s="1"/>
      <c r="RL14" s="1"/>
      <c r="RM14" s="1"/>
      <c r="RN14" s="1"/>
      <c r="RO14" s="1"/>
      <c r="RP14" s="1"/>
      <c r="RQ14" s="1"/>
      <c r="RR14" s="1"/>
      <c r="RS14" s="1"/>
      <c r="RT14" s="1"/>
      <c r="RU14" s="1"/>
      <c r="RV14" s="1"/>
      <c r="RW14" s="1"/>
      <c r="RX14" s="1"/>
      <c r="RY14" s="1"/>
      <c r="RZ14" s="1"/>
      <c r="SA14" s="1"/>
      <c r="SB14" s="1"/>
      <c r="SC14" s="1"/>
      <c r="SD14" s="1"/>
      <c r="SE14" s="1"/>
      <c r="SF14" s="1"/>
      <c r="SG14" s="1"/>
      <c r="SH14" s="1"/>
      <c r="SI14" s="1"/>
      <c r="SJ14" s="1"/>
      <c r="SK14" s="1"/>
      <c r="SL14" s="1"/>
      <c r="SM14" s="1"/>
      <c r="SN14" s="1"/>
      <c r="SO14" s="1"/>
      <c r="SP14" s="1"/>
      <c r="SQ14" s="1"/>
      <c r="SR14" s="1"/>
      <c r="SS14" s="1"/>
      <c r="ST14" s="1"/>
      <c r="SU14" s="1"/>
      <c r="SV14" s="1"/>
      <c r="SW14" s="1"/>
      <c r="SX14" s="1"/>
      <c r="SY14" s="1"/>
      <c r="SZ14" s="1"/>
      <c r="TA14" s="1"/>
      <c r="TB14" s="1"/>
      <c r="TC14" s="1"/>
      <c r="TD14" s="1"/>
      <c r="TE14" s="1"/>
      <c r="TF14" s="1"/>
      <c r="TG14" s="1"/>
      <c r="TH14" s="1"/>
      <c r="TI14" s="1"/>
      <c r="TJ14" s="1"/>
      <c r="TK14" s="1"/>
      <c r="TL14" s="1"/>
      <c r="TM14" s="1"/>
      <c r="TN14" s="1"/>
      <c r="TO14" s="1"/>
      <c r="TP14" s="1"/>
      <c r="TQ14" s="1"/>
      <c r="TR14" s="1"/>
      <c r="TS14" s="1"/>
      <c r="TT14" s="1"/>
      <c r="TU14" s="1"/>
      <c r="TV14" s="1"/>
      <c r="TW14" s="1"/>
      <c r="TX14" s="1"/>
      <c r="TY14" s="1"/>
      <c r="TZ14" s="1"/>
      <c r="UA14" s="1"/>
      <c r="UB14" s="1"/>
      <c r="UC14" s="1"/>
      <c r="UD14" s="1"/>
      <c r="UE14" s="1"/>
      <c r="UF14" s="1"/>
      <c r="UG14" s="1"/>
      <c r="UH14" s="1"/>
      <c r="UI14" s="1"/>
      <c r="UJ14" s="1"/>
      <c r="UK14" s="1"/>
      <c r="UL14" s="1"/>
      <c r="UM14" s="1"/>
      <c r="UN14" s="1"/>
      <c r="UO14" s="1"/>
      <c r="UP14" s="1"/>
      <c r="UQ14" s="1"/>
      <c r="UR14" s="1"/>
      <c r="US14" s="1"/>
      <c r="UT14" s="1"/>
      <c r="UU14" s="1"/>
      <c r="UV14" s="1"/>
      <c r="UW14" s="1"/>
      <c r="UX14" s="1"/>
      <c r="UY14" s="1"/>
      <c r="UZ14" s="1"/>
      <c r="VA14" s="1"/>
      <c r="VB14" s="1"/>
      <c r="VC14" s="1"/>
      <c r="VD14" s="1"/>
      <c r="VE14" s="1"/>
      <c r="VF14" s="1"/>
      <c r="VG14" s="1"/>
      <c r="VH14" s="1"/>
      <c r="VI14" s="1"/>
      <c r="VJ14" s="1"/>
      <c r="VK14" s="1"/>
      <c r="VL14" s="1"/>
      <c r="VM14" s="1"/>
      <c r="VN14" s="1"/>
      <c r="VO14" s="1"/>
      <c r="VP14" s="1"/>
      <c r="VQ14" s="1"/>
      <c r="VR14" s="1"/>
      <c r="VS14" s="1"/>
      <c r="VT14" s="1"/>
      <c r="VU14" s="1"/>
      <c r="VV14" s="1"/>
      <c r="VW14" s="1"/>
      <c r="VX14" s="1"/>
      <c r="VY14" s="1"/>
      <c r="VZ14" s="1"/>
      <c r="WA14" s="1"/>
      <c r="WB14" s="1"/>
      <c r="WC14" s="1"/>
      <c r="WD14" s="1"/>
      <c r="WE14" s="1"/>
      <c r="WF14" s="1"/>
      <c r="WG14" s="1"/>
      <c r="WH14" s="1"/>
      <c r="WI14" s="1"/>
      <c r="WJ14" s="1"/>
      <c r="WK14" s="1"/>
      <c r="WL14" s="1"/>
      <c r="WM14" s="1"/>
      <c r="WN14" s="1"/>
      <c r="WO14" s="1"/>
      <c r="WP14" s="1"/>
      <c r="WQ14" s="1"/>
      <c r="WR14" s="1"/>
      <c r="WS14" s="1"/>
      <c r="WT14" s="1"/>
      <c r="WU14" s="1"/>
      <c r="WV14" s="1"/>
      <c r="WW14" s="1"/>
      <c r="WX14" s="1"/>
      <c r="WY14" s="1"/>
      <c r="WZ14" s="1"/>
      <c r="XA14" s="1"/>
      <c r="XB14" s="1"/>
      <c r="XC14" s="1"/>
      <c r="XD14" s="1"/>
      <c r="XE14" s="1"/>
      <c r="XF14" s="1"/>
      <c r="XG14" s="1"/>
      <c r="XH14" s="1"/>
      <c r="XI14" s="1"/>
      <c r="XJ14" s="1"/>
      <c r="XK14" s="1"/>
      <c r="XL14" s="1"/>
      <c r="XM14" s="1"/>
      <c r="XN14" s="1"/>
      <c r="XO14" s="1"/>
      <c r="XP14" s="1"/>
      <c r="XQ14" s="1"/>
      <c r="XR14" s="1"/>
      <c r="XS14" s="1"/>
      <c r="XT14" s="1"/>
      <c r="XU14" s="1"/>
      <c r="XV14" s="1"/>
      <c r="XW14" s="1"/>
      <c r="XX14" s="1"/>
      <c r="XY14" s="1"/>
      <c r="XZ14" s="1"/>
      <c r="YA14" s="1"/>
      <c r="YB14" s="1"/>
      <c r="YC14" s="1"/>
      <c r="YD14" s="1"/>
      <c r="YE14" s="1"/>
      <c r="YF14" s="1"/>
      <c r="YG14" s="1"/>
      <c r="YH14" s="1"/>
      <c r="YI14" s="1"/>
      <c r="YJ14" s="1"/>
      <c r="YK14" s="1"/>
      <c r="YL14" s="1"/>
      <c r="YM14" s="1"/>
      <c r="YN14" s="1"/>
      <c r="YO14" s="1"/>
      <c r="YP14" s="1"/>
      <c r="YQ14" s="1"/>
      <c r="YR14" s="1"/>
      <c r="YS14" s="1"/>
      <c r="YT14" s="1"/>
      <c r="YU14" s="1"/>
      <c r="YV14" s="1"/>
      <c r="YW14" s="1"/>
      <c r="YX14" s="1"/>
      <c r="YY14" s="1"/>
      <c r="YZ14" s="1"/>
      <c r="ZA14" s="1"/>
      <c r="ZB14" s="1"/>
      <c r="ZC14" s="1"/>
      <c r="ZD14" s="1"/>
      <c r="ZE14" s="1"/>
      <c r="ZF14" s="1"/>
      <c r="ZG14" s="1"/>
      <c r="ZH14" s="1"/>
      <c r="ZI14" s="1"/>
      <c r="ZJ14" s="1"/>
      <c r="ZK14" s="1"/>
      <c r="ZL14" s="1"/>
      <c r="ZM14" s="1"/>
      <c r="ZN14" s="1"/>
      <c r="ZO14" s="1"/>
      <c r="ZP14" s="1"/>
      <c r="ZQ14" s="1"/>
      <c r="ZR14" s="1"/>
      <c r="ZS14" s="1"/>
      <c r="ZT14" s="1"/>
      <c r="ZU14" s="1"/>
      <c r="ZV14" s="1"/>
      <c r="ZW14" s="1"/>
      <c r="ZX14" s="1"/>
      <c r="ZY14" s="1"/>
      <c r="ZZ14" s="1"/>
      <c r="AAA14" s="1"/>
      <c r="AAB14" s="1"/>
      <c r="AAC14" s="1"/>
      <c r="AAD14" s="1"/>
      <c r="AAE14" s="1"/>
      <c r="AAF14" s="1"/>
      <c r="AAG14" s="1"/>
      <c r="AAH14" s="1"/>
      <c r="AAI14" s="1"/>
      <c r="AAJ14" s="1"/>
      <c r="AAK14" s="1"/>
      <c r="AAL14" s="1"/>
      <c r="AAM14" s="1"/>
      <c r="AAN14" s="1"/>
      <c r="AAO14" s="1"/>
      <c r="AAP14" s="1"/>
      <c r="AAQ14" s="1"/>
      <c r="AAR14" s="1"/>
      <c r="AAS14" s="1"/>
      <c r="AAT14" s="1"/>
      <c r="AAU14" s="1"/>
      <c r="AAV14" s="1"/>
      <c r="AAW14" s="1"/>
      <c r="AAX14" s="1"/>
      <c r="AAY14" s="1"/>
      <c r="AAZ14" s="1"/>
      <c r="ABA14" s="1"/>
      <c r="ABB14" s="1"/>
      <c r="ABC14" s="1"/>
      <c r="ABD14" s="1"/>
      <c r="ABE14" s="1"/>
      <c r="ABF14" s="1"/>
      <c r="ABG14" s="1"/>
      <c r="ABH14" s="1"/>
      <c r="ABI14" s="1"/>
      <c r="ABJ14" s="1"/>
      <c r="ABK14" s="1"/>
      <c r="ABL14" s="1"/>
      <c r="ABM14" s="1"/>
      <c r="ABN14" s="1"/>
      <c r="ABO14" s="1"/>
      <c r="ABP14" s="1"/>
      <c r="ABQ14" s="1"/>
      <c r="ABR14" s="1"/>
      <c r="ABS14" s="1"/>
      <c r="ABT14" s="1"/>
      <c r="ABU14" s="1"/>
      <c r="ABV14" s="1"/>
      <c r="ABW14" s="1"/>
      <c r="ABX14" s="1"/>
      <c r="ABY14" s="1"/>
      <c r="ABZ14" s="1"/>
      <c r="ACA14" s="1"/>
      <c r="ACB14" s="1"/>
      <c r="ACC14" s="1"/>
      <c r="ACD14" s="1"/>
      <c r="ACE14" s="1"/>
      <c r="ACF14" s="1"/>
      <c r="ACG14" s="1"/>
      <c r="ACH14" s="1"/>
      <c r="ACI14" s="1"/>
      <c r="ACJ14" s="1"/>
      <c r="ACK14" s="1"/>
      <c r="ACL14" s="1"/>
      <c r="ACM14" s="1"/>
      <c r="ACN14" s="1"/>
      <c r="ACO14" s="1"/>
      <c r="ACP14" s="1"/>
      <c r="ACQ14" s="1"/>
      <c r="ACR14" s="1"/>
      <c r="ACS14" s="1"/>
      <c r="ACT14" s="1"/>
      <c r="ACU14" s="1"/>
      <c r="ACV14" s="1"/>
      <c r="ACW14" s="1"/>
      <c r="ACX14" s="1"/>
      <c r="ACY14" s="1"/>
      <c r="ACZ14" s="1"/>
      <c r="ADA14" s="1"/>
      <c r="ADB14" s="1"/>
      <c r="ADC14" s="1"/>
      <c r="ADD14" s="1"/>
      <c r="ADE14" s="1"/>
      <c r="ADF14" s="1"/>
      <c r="ADG14" s="1"/>
      <c r="ADH14" s="1"/>
      <c r="ADI14" s="1"/>
      <c r="ADJ14" s="1"/>
      <c r="ADK14" s="1"/>
      <c r="ADL14" s="1"/>
      <c r="ADM14" s="1"/>
      <c r="ADN14" s="1"/>
      <c r="ADO14" s="1"/>
      <c r="ADP14" s="1"/>
      <c r="ADQ14" s="1"/>
      <c r="ADR14" s="1"/>
      <c r="ADS14" s="1"/>
      <c r="ADT14" s="1"/>
      <c r="ADU14" s="1"/>
      <c r="ADV14" s="1"/>
      <c r="ADW14" s="1"/>
      <c r="ADX14" s="1"/>
      <c r="ADY14" s="1"/>
      <c r="ADZ14" s="1"/>
      <c r="AEA14" s="1"/>
      <c r="AEB14" s="1"/>
      <c r="AEC14" s="1"/>
      <c r="AED14" s="1"/>
      <c r="AEE14" s="1"/>
      <c r="AEF14" s="1"/>
      <c r="AEG14" s="1"/>
      <c r="AEH14" s="1"/>
      <c r="AEI14" s="1"/>
      <c r="AEJ14" s="1"/>
      <c r="AEK14" s="1"/>
      <c r="AEL14" s="1"/>
      <c r="AEM14" s="1"/>
      <c r="AEN14" s="1"/>
      <c r="AEO14" s="1"/>
      <c r="AEP14" s="1"/>
      <c r="AEQ14" s="1"/>
      <c r="AER14" s="1"/>
      <c r="AES14" s="1"/>
      <c r="AET14" s="1"/>
      <c r="AEU14" s="1"/>
      <c r="AEV14" s="1"/>
      <c r="AEW14" s="1"/>
      <c r="AEX14" s="1"/>
      <c r="AEY14" s="1"/>
      <c r="AEZ14" s="1"/>
      <c r="AFA14" s="1"/>
      <c r="AFB14" s="1"/>
      <c r="AFC14" s="1"/>
      <c r="AFD14" s="1"/>
      <c r="AFE14" s="1"/>
      <c r="AFF14" s="1"/>
      <c r="AFG14" s="1"/>
      <c r="AFH14" s="1"/>
      <c r="AFI14" s="1"/>
      <c r="AFJ14" s="1"/>
      <c r="AFK14" s="1"/>
      <c r="AFL14" s="1"/>
      <c r="AFM14" s="1"/>
      <c r="AFN14" s="1"/>
      <c r="AFO14" s="1"/>
      <c r="AFP14" s="1"/>
      <c r="AFQ14" s="1"/>
      <c r="AFR14" s="1"/>
      <c r="AFS14" s="1"/>
      <c r="AFT14" s="1"/>
      <c r="AFU14" s="1"/>
      <c r="AFV14" s="1"/>
      <c r="AFW14" s="1"/>
      <c r="AFX14" s="1"/>
      <c r="AFY14" s="1"/>
      <c r="AFZ14" s="1"/>
      <c r="AGA14" s="1"/>
      <c r="AGB14" s="1"/>
      <c r="AGC14" s="1"/>
      <c r="AGD14" s="1"/>
      <c r="AGE14" s="1"/>
      <c r="AGF14" s="1"/>
      <c r="AGG14" s="1"/>
      <c r="AGH14" s="1"/>
      <c r="AGI14" s="1"/>
      <c r="AGJ14" s="1"/>
      <c r="AGK14" s="1"/>
      <c r="AGL14" s="1"/>
      <c r="AGM14" s="1"/>
      <c r="AGN14" s="1"/>
      <c r="AGO14" s="1"/>
      <c r="AGP14" s="1"/>
      <c r="AGQ14" s="1"/>
      <c r="AGR14" s="1"/>
      <c r="AGS14" s="1"/>
      <c r="AGT14" s="1"/>
      <c r="AGU14" s="1"/>
      <c r="AGV14" s="1"/>
      <c r="AGW14" s="1"/>
      <c r="AGX14" s="1"/>
      <c r="AGY14" s="1"/>
      <c r="AGZ14" s="1"/>
      <c r="AHA14" s="1"/>
      <c r="AHB14" s="1"/>
      <c r="AHC14" s="1"/>
      <c r="AHD14" s="1"/>
      <c r="AHE14" s="1"/>
      <c r="AHF14" s="1"/>
      <c r="AHG14" s="1"/>
      <c r="AHH14" s="1"/>
      <c r="AHI14" s="1"/>
      <c r="AHJ14" s="1"/>
      <c r="AHK14" s="1"/>
      <c r="AHL14" s="1"/>
      <c r="AHM14" s="1"/>
      <c r="AHN14" s="1"/>
      <c r="AHO14" s="1"/>
      <c r="AHP14" s="1"/>
      <c r="AHQ14" s="1"/>
      <c r="AHR14" s="1"/>
      <c r="AHS14" s="1"/>
      <c r="AHT14" s="1"/>
      <c r="AHU14" s="1"/>
      <c r="AHV14" s="1"/>
      <c r="AHW14" s="1"/>
      <c r="AHX14" s="1"/>
      <c r="AHY14" s="1"/>
      <c r="AHZ14" s="1"/>
      <c r="AIA14" s="1"/>
      <c r="AIB14" s="1"/>
      <c r="AIC14" s="1"/>
      <c r="AID14" s="1"/>
      <c r="AIE14" s="1"/>
      <c r="AIF14" s="1"/>
      <c r="AIG14" s="1"/>
      <c r="AIH14" s="1"/>
      <c r="AII14" s="1"/>
      <c r="AIJ14" s="1"/>
      <c r="AIK14" s="1"/>
      <c r="AIL14" s="1"/>
      <c r="AIM14" s="1"/>
      <c r="AIN14" s="1"/>
      <c r="AIO14" s="1"/>
      <c r="AIP14" s="1"/>
      <c r="AIQ14" s="1"/>
      <c r="AIR14" s="1"/>
      <c r="AIS14" s="1"/>
      <c r="AIT14" s="1"/>
      <c r="AIU14" s="1"/>
      <c r="AIV14" s="1"/>
      <c r="AIW14" s="1"/>
      <c r="AIX14" s="1"/>
      <c r="AIY14" s="1"/>
      <c r="AIZ14" s="1"/>
      <c r="AJA14" s="1"/>
      <c r="AJB14" s="1"/>
      <c r="AJC14" s="1"/>
      <c r="AJD14" s="1"/>
      <c r="AJE14" s="1"/>
      <c r="AJF14" s="1"/>
      <c r="AJG14" s="1"/>
      <c r="AJH14" s="1"/>
      <c r="AJI14" s="1"/>
      <c r="AJJ14" s="1"/>
      <c r="AJK14" s="1"/>
      <c r="AJL14" s="1"/>
      <c r="AJM14" s="1"/>
      <c r="AJN14" s="1"/>
      <c r="AJO14" s="1"/>
      <c r="AJP14" s="1"/>
      <c r="AJQ14" s="1"/>
      <c r="AJR14" s="1"/>
      <c r="AJS14" s="1"/>
      <c r="AJT14" s="1"/>
      <c r="AJU14" s="1"/>
      <c r="AJV14" s="1"/>
      <c r="AJW14" s="1"/>
      <c r="AJX14" s="1"/>
      <c r="AJY14" s="1"/>
      <c r="AJZ14" s="1"/>
      <c r="AKA14" s="1"/>
      <c r="AKB14" s="1"/>
      <c r="AKC14" s="1"/>
      <c r="AKD14" s="1"/>
      <c r="AKE14" s="1"/>
      <c r="AKF14" s="1"/>
      <c r="AKG14" s="1"/>
      <c r="AKH14" s="1"/>
      <c r="AKI14" s="1"/>
      <c r="AKJ14" s="1"/>
      <c r="AKK14" s="1"/>
      <c r="AKL14" s="1"/>
    </row>
    <row r="15" spans="1:974" s="130" customFormat="1">
      <c r="A15" s="121"/>
      <c r="B15" s="174"/>
      <c r="C15" s="116" t="s">
        <v>1473</v>
      </c>
      <c r="D15" s="221"/>
      <c r="E15" s="1"/>
      <c r="F15" s="6"/>
      <c r="G15" s="121"/>
      <c r="H15" s="229"/>
      <c r="I15" s="121"/>
      <c r="J15" s="121"/>
      <c r="K15" s="121"/>
      <c r="L15" s="12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  <c r="LA15" s="1"/>
      <c r="LB15" s="1"/>
      <c r="LC15" s="1"/>
      <c r="LD15" s="1"/>
      <c r="LE15" s="1"/>
      <c r="LF15" s="1"/>
      <c r="LG15" s="1"/>
      <c r="LH15" s="1"/>
      <c r="LI15" s="1"/>
      <c r="LJ15" s="1"/>
      <c r="LK15" s="1"/>
      <c r="LL15" s="1"/>
      <c r="LM15" s="1"/>
      <c r="LN15" s="1"/>
      <c r="LO15" s="1"/>
      <c r="LP15" s="1"/>
      <c r="LQ15" s="1"/>
      <c r="LR15" s="1"/>
      <c r="LS15" s="1"/>
      <c r="LT15" s="1"/>
      <c r="LU15" s="1"/>
      <c r="LV15" s="1"/>
      <c r="LW15" s="1"/>
      <c r="LX15" s="1"/>
      <c r="LY15" s="1"/>
      <c r="LZ15" s="1"/>
      <c r="MA15" s="1"/>
      <c r="MB15" s="1"/>
      <c r="MC15" s="1"/>
      <c r="MD15" s="1"/>
      <c r="ME15" s="1"/>
      <c r="MF15" s="1"/>
      <c r="MG15" s="1"/>
      <c r="MH15" s="1"/>
      <c r="MI15" s="1"/>
      <c r="MJ15" s="1"/>
      <c r="MK15" s="1"/>
      <c r="ML15" s="1"/>
      <c r="MM15" s="1"/>
      <c r="MN15" s="1"/>
      <c r="MO15" s="1"/>
      <c r="MP15" s="1"/>
      <c r="MQ15" s="1"/>
      <c r="MR15" s="1"/>
      <c r="MS15" s="1"/>
      <c r="MT15" s="1"/>
      <c r="MU15" s="1"/>
      <c r="MV15" s="1"/>
      <c r="MW15" s="1"/>
      <c r="MX15" s="1"/>
      <c r="MY15" s="1"/>
      <c r="MZ15" s="1"/>
      <c r="NA15" s="1"/>
      <c r="NB15" s="1"/>
      <c r="NC15" s="1"/>
      <c r="ND15" s="1"/>
      <c r="NE15" s="1"/>
      <c r="NF15" s="1"/>
      <c r="NG15" s="1"/>
      <c r="NH15" s="1"/>
      <c r="NI15" s="1"/>
      <c r="NJ15" s="1"/>
      <c r="NK15" s="1"/>
      <c r="NL15" s="1"/>
      <c r="NM15" s="1"/>
      <c r="NN15" s="1"/>
      <c r="NO15" s="1"/>
      <c r="NP15" s="1"/>
      <c r="NQ15" s="1"/>
      <c r="NR15" s="1"/>
      <c r="NS15" s="1"/>
      <c r="NT15" s="1"/>
      <c r="NU15" s="1"/>
      <c r="NV15" s="1"/>
      <c r="NW15" s="1"/>
      <c r="NX15" s="1"/>
      <c r="NY15" s="1"/>
      <c r="NZ15" s="1"/>
      <c r="OA15" s="1"/>
      <c r="OB15" s="1"/>
      <c r="OC15" s="1"/>
      <c r="OD15" s="1"/>
      <c r="OE15" s="1"/>
      <c r="OF15" s="1"/>
      <c r="OG15" s="1"/>
      <c r="OH15" s="1"/>
      <c r="OI15" s="1"/>
      <c r="OJ15" s="1"/>
      <c r="OK15" s="1"/>
      <c r="OL15" s="1"/>
      <c r="OM15" s="1"/>
      <c r="ON15" s="1"/>
      <c r="OO15" s="1"/>
      <c r="OP15" s="1"/>
      <c r="OQ15" s="1"/>
      <c r="OR15" s="1"/>
      <c r="OS15" s="1"/>
      <c r="OT15" s="1"/>
      <c r="OU15" s="1"/>
      <c r="OV15" s="1"/>
      <c r="OW15" s="1"/>
      <c r="OX15" s="1"/>
      <c r="OY15" s="1"/>
      <c r="OZ15" s="1"/>
      <c r="PA15" s="1"/>
      <c r="PB15" s="1"/>
      <c r="PC15" s="1"/>
      <c r="PD15" s="1"/>
      <c r="PE15" s="1"/>
      <c r="PF15" s="1"/>
      <c r="PG15" s="1"/>
      <c r="PH15" s="1"/>
      <c r="PI15" s="1"/>
      <c r="PJ15" s="1"/>
      <c r="PK15" s="1"/>
      <c r="PL15" s="1"/>
      <c r="PM15" s="1"/>
      <c r="PN15" s="1"/>
      <c r="PO15" s="1"/>
      <c r="PP15" s="1"/>
      <c r="PQ15" s="1"/>
      <c r="PR15" s="1"/>
      <c r="PS15" s="1"/>
      <c r="PT15" s="1"/>
      <c r="PU15" s="1"/>
      <c r="PV15" s="1"/>
      <c r="PW15" s="1"/>
      <c r="PX15" s="1"/>
      <c r="PY15" s="1"/>
      <c r="PZ15" s="1"/>
      <c r="QA15" s="1"/>
      <c r="QB15" s="1"/>
      <c r="QC15" s="1"/>
      <c r="QD15" s="1"/>
      <c r="QE15" s="1"/>
      <c r="QF15" s="1"/>
      <c r="QG15" s="1"/>
      <c r="QH15" s="1"/>
      <c r="QI15" s="1"/>
      <c r="QJ15" s="1"/>
      <c r="QK15" s="1"/>
      <c r="QL15" s="1"/>
      <c r="QM15" s="1"/>
      <c r="QN15" s="1"/>
      <c r="QO15" s="1"/>
      <c r="QP15" s="1"/>
      <c r="QQ15" s="1"/>
      <c r="QR15" s="1"/>
      <c r="QS15" s="1"/>
      <c r="QT15" s="1"/>
      <c r="QU15" s="1"/>
      <c r="QV15" s="1"/>
      <c r="QW15" s="1"/>
      <c r="QX15" s="1"/>
      <c r="QY15" s="1"/>
      <c r="QZ15" s="1"/>
      <c r="RA15" s="1"/>
      <c r="RB15" s="1"/>
      <c r="RC15" s="1"/>
      <c r="RD15" s="1"/>
      <c r="RE15" s="1"/>
      <c r="RF15" s="1"/>
      <c r="RG15" s="1"/>
      <c r="RH15" s="1"/>
      <c r="RI15" s="1"/>
      <c r="RJ15" s="1"/>
      <c r="RK15" s="1"/>
      <c r="RL15" s="1"/>
      <c r="RM15" s="1"/>
      <c r="RN15" s="1"/>
      <c r="RO15" s="1"/>
      <c r="RP15" s="1"/>
      <c r="RQ15" s="1"/>
      <c r="RR15" s="1"/>
      <c r="RS15" s="1"/>
      <c r="RT15" s="1"/>
      <c r="RU15" s="1"/>
      <c r="RV15" s="1"/>
      <c r="RW15" s="1"/>
      <c r="RX15" s="1"/>
      <c r="RY15" s="1"/>
      <c r="RZ15" s="1"/>
      <c r="SA15" s="1"/>
      <c r="SB15" s="1"/>
      <c r="SC15" s="1"/>
      <c r="SD15" s="1"/>
      <c r="SE15" s="1"/>
      <c r="SF15" s="1"/>
      <c r="SG15" s="1"/>
      <c r="SH15" s="1"/>
      <c r="SI15" s="1"/>
      <c r="SJ15" s="1"/>
      <c r="SK15" s="1"/>
      <c r="SL15" s="1"/>
      <c r="SM15" s="1"/>
      <c r="SN15" s="1"/>
      <c r="SO15" s="1"/>
      <c r="SP15" s="1"/>
      <c r="SQ15" s="1"/>
      <c r="SR15" s="1"/>
      <c r="SS15" s="1"/>
      <c r="ST15" s="1"/>
      <c r="SU15" s="1"/>
      <c r="SV15" s="1"/>
      <c r="SW15" s="1"/>
      <c r="SX15" s="1"/>
      <c r="SY15" s="1"/>
      <c r="SZ15" s="1"/>
      <c r="TA15" s="1"/>
      <c r="TB15" s="1"/>
      <c r="TC15" s="1"/>
      <c r="TD15" s="1"/>
      <c r="TE15" s="1"/>
      <c r="TF15" s="1"/>
      <c r="TG15" s="1"/>
      <c r="TH15" s="1"/>
      <c r="TI15" s="1"/>
      <c r="TJ15" s="1"/>
      <c r="TK15" s="1"/>
      <c r="TL15" s="1"/>
      <c r="TM15" s="1"/>
      <c r="TN15" s="1"/>
      <c r="TO15" s="1"/>
      <c r="TP15" s="1"/>
      <c r="TQ15" s="1"/>
      <c r="TR15" s="1"/>
      <c r="TS15" s="1"/>
      <c r="TT15" s="1"/>
      <c r="TU15" s="1"/>
      <c r="TV15" s="1"/>
      <c r="TW15" s="1"/>
      <c r="TX15" s="1"/>
      <c r="TY15" s="1"/>
      <c r="TZ15" s="1"/>
      <c r="UA15" s="1"/>
      <c r="UB15" s="1"/>
      <c r="UC15" s="1"/>
      <c r="UD15" s="1"/>
      <c r="UE15" s="1"/>
      <c r="UF15" s="1"/>
      <c r="UG15" s="1"/>
      <c r="UH15" s="1"/>
      <c r="UI15" s="1"/>
      <c r="UJ15" s="1"/>
      <c r="UK15" s="1"/>
      <c r="UL15" s="1"/>
      <c r="UM15" s="1"/>
      <c r="UN15" s="1"/>
      <c r="UO15" s="1"/>
      <c r="UP15" s="1"/>
      <c r="UQ15" s="1"/>
      <c r="UR15" s="1"/>
      <c r="US15" s="1"/>
      <c r="UT15" s="1"/>
      <c r="UU15" s="1"/>
      <c r="UV15" s="1"/>
      <c r="UW15" s="1"/>
      <c r="UX15" s="1"/>
      <c r="UY15" s="1"/>
      <c r="UZ15" s="1"/>
      <c r="VA15" s="1"/>
      <c r="VB15" s="1"/>
      <c r="VC15" s="1"/>
      <c r="VD15" s="1"/>
      <c r="VE15" s="1"/>
      <c r="VF15" s="1"/>
      <c r="VG15" s="1"/>
      <c r="VH15" s="1"/>
      <c r="VI15" s="1"/>
      <c r="VJ15" s="1"/>
      <c r="VK15" s="1"/>
      <c r="VL15" s="1"/>
      <c r="VM15" s="1"/>
      <c r="VN15" s="1"/>
      <c r="VO15" s="1"/>
      <c r="VP15" s="1"/>
      <c r="VQ15" s="1"/>
      <c r="VR15" s="1"/>
      <c r="VS15" s="1"/>
      <c r="VT15" s="1"/>
      <c r="VU15" s="1"/>
      <c r="VV15" s="1"/>
      <c r="VW15" s="1"/>
      <c r="VX15" s="1"/>
      <c r="VY15" s="1"/>
      <c r="VZ15" s="1"/>
      <c r="WA15" s="1"/>
      <c r="WB15" s="1"/>
      <c r="WC15" s="1"/>
      <c r="WD15" s="1"/>
      <c r="WE15" s="1"/>
      <c r="WF15" s="1"/>
      <c r="WG15" s="1"/>
      <c r="WH15" s="1"/>
      <c r="WI15" s="1"/>
      <c r="WJ15" s="1"/>
      <c r="WK15" s="1"/>
      <c r="WL15" s="1"/>
      <c r="WM15" s="1"/>
      <c r="WN15" s="1"/>
      <c r="WO15" s="1"/>
      <c r="WP15" s="1"/>
      <c r="WQ15" s="1"/>
      <c r="WR15" s="1"/>
      <c r="WS15" s="1"/>
      <c r="WT15" s="1"/>
      <c r="WU15" s="1"/>
      <c r="WV15" s="1"/>
      <c r="WW15" s="1"/>
      <c r="WX15" s="1"/>
      <c r="WY15" s="1"/>
      <c r="WZ15" s="1"/>
      <c r="XA15" s="1"/>
      <c r="XB15" s="1"/>
      <c r="XC15" s="1"/>
      <c r="XD15" s="1"/>
      <c r="XE15" s="1"/>
      <c r="XF15" s="1"/>
      <c r="XG15" s="1"/>
      <c r="XH15" s="1"/>
      <c r="XI15" s="1"/>
      <c r="XJ15" s="1"/>
      <c r="XK15" s="1"/>
      <c r="XL15" s="1"/>
      <c r="XM15" s="1"/>
      <c r="XN15" s="1"/>
      <c r="XO15" s="1"/>
      <c r="XP15" s="1"/>
      <c r="XQ15" s="1"/>
      <c r="XR15" s="1"/>
      <c r="XS15" s="1"/>
      <c r="XT15" s="1"/>
      <c r="XU15" s="1"/>
      <c r="XV15" s="1"/>
      <c r="XW15" s="1"/>
      <c r="XX15" s="1"/>
      <c r="XY15" s="1"/>
      <c r="XZ15" s="1"/>
      <c r="YA15" s="1"/>
      <c r="YB15" s="1"/>
      <c r="YC15" s="1"/>
      <c r="YD15" s="1"/>
      <c r="YE15" s="1"/>
      <c r="YF15" s="1"/>
      <c r="YG15" s="1"/>
      <c r="YH15" s="1"/>
      <c r="YI15" s="1"/>
      <c r="YJ15" s="1"/>
      <c r="YK15" s="1"/>
      <c r="YL15" s="1"/>
      <c r="YM15" s="1"/>
      <c r="YN15" s="1"/>
      <c r="YO15" s="1"/>
      <c r="YP15" s="1"/>
      <c r="YQ15" s="1"/>
      <c r="YR15" s="1"/>
      <c r="YS15" s="1"/>
      <c r="YT15" s="1"/>
      <c r="YU15" s="1"/>
      <c r="YV15" s="1"/>
      <c r="YW15" s="1"/>
      <c r="YX15" s="1"/>
      <c r="YY15" s="1"/>
      <c r="YZ15" s="1"/>
      <c r="ZA15" s="1"/>
      <c r="ZB15" s="1"/>
      <c r="ZC15" s="1"/>
      <c r="ZD15" s="1"/>
      <c r="ZE15" s="1"/>
      <c r="ZF15" s="1"/>
      <c r="ZG15" s="1"/>
      <c r="ZH15" s="1"/>
      <c r="ZI15" s="1"/>
      <c r="ZJ15" s="1"/>
      <c r="ZK15" s="1"/>
      <c r="ZL15" s="1"/>
      <c r="ZM15" s="1"/>
      <c r="ZN15" s="1"/>
      <c r="ZO15" s="1"/>
      <c r="ZP15" s="1"/>
      <c r="ZQ15" s="1"/>
      <c r="ZR15" s="1"/>
      <c r="ZS15" s="1"/>
      <c r="ZT15" s="1"/>
      <c r="ZU15" s="1"/>
      <c r="ZV15" s="1"/>
      <c r="ZW15" s="1"/>
      <c r="ZX15" s="1"/>
      <c r="ZY15" s="1"/>
      <c r="ZZ15" s="1"/>
      <c r="AAA15" s="1"/>
      <c r="AAB15" s="1"/>
      <c r="AAC15" s="1"/>
      <c r="AAD15" s="1"/>
      <c r="AAE15" s="1"/>
      <c r="AAF15" s="1"/>
      <c r="AAG15" s="1"/>
      <c r="AAH15" s="1"/>
      <c r="AAI15" s="1"/>
      <c r="AAJ15" s="1"/>
      <c r="AAK15" s="1"/>
      <c r="AAL15" s="1"/>
      <c r="AAM15" s="1"/>
      <c r="AAN15" s="1"/>
      <c r="AAO15" s="1"/>
      <c r="AAP15" s="1"/>
      <c r="AAQ15" s="1"/>
      <c r="AAR15" s="1"/>
      <c r="AAS15" s="1"/>
      <c r="AAT15" s="1"/>
      <c r="AAU15" s="1"/>
      <c r="AAV15" s="1"/>
      <c r="AAW15" s="1"/>
      <c r="AAX15" s="1"/>
      <c r="AAY15" s="1"/>
      <c r="AAZ15" s="1"/>
      <c r="ABA15" s="1"/>
      <c r="ABB15" s="1"/>
      <c r="ABC15" s="1"/>
      <c r="ABD15" s="1"/>
      <c r="ABE15" s="1"/>
      <c r="ABF15" s="1"/>
      <c r="ABG15" s="1"/>
      <c r="ABH15" s="1"/>
      <c r="ABI15" s="1"/>
      <c r="ABJ15" s="1"/>
      <c r="ABK15" s="1"/>
      <c r="ABL15" s="1"/>
      <c r="ABM15" s="1"/>
      <c r="ABN15" s="1"/>
      <c r="ABO15" s="1"/>
      <c r="ABP15" s="1"/>
      <c r="ABQ15" s="1"/>
      <c r="ABR15" s="1"/>
      <c r="ABS15" s="1"/>
      <c r="ABT15" s="1"/>
      <c r="ABU15" s="1"/>
      <c r="ABV15" s="1"/>
      <c r="ABW15" s="1"/>
      <c r="ABX15" s="1"/>
      <c r="ABY15" s="1"/>
      <c r="ABZ15" s="1"/>
      <c r="ACA15" s="1"/>
      <c r="ACB15" s="1"/>
      <c r="ACC15" s="1"/>
      <c r="ACD15" s="1"/>
      <c r="ACE15" s="1"/>
      <c r="ACF15" s="1"/>
      <c r="ACG15" s="1"/>
      <c r="ACH15" s="1"/>
      <c r="ACI15" s="1"/>
      <c r="ACJ15" s="1"/>
      <c r="ACK15" s="1"/>
      <c r="ACL15" s="1"/>
      <c r="ACM15" s="1"/>
      <c r="ACN15" s="1"/>
      <c r="ACO15" s="1"/>
      <c r="ACP15" s="1"/>
      <c r="ACQ15" s="1"/>
      <c r="ACR15" s="1"/>
      <c r="ACS15" s="1"/>
      <c r="ACT15" s="1"/>
      <c r="ACU15" s="1"/>
      <c r="ACV15" s="1"/>
      <c r="ACW15" s="1"/>
      <c r="ACX15" s="1"/>
      <c r="ACY15" s="1"/>
      <c r="ACZ15" s="1"/>
      <c r="ADA15" s="1"/>
      <c r="ADB15" s="1"/>
      <c r="ADC15" s="1"/>
      <c r="ADD15" s="1"/>
      <c r="ADE15" s="1"/>
      <c r="ADF15" s="1"/>
      <c r="ADG15" s="1"/>
      <c r="ADH15" s="1"/>
      <c r="ADI15" s="1"/>
      <c r="ADJ15" s="1"/>
      <c r="ADK15" s="1"/>
      <c r="ADL15" s="1"/>
      <c r="ADM15" s="1"/>
      <c r="ADN15" s="1"/>
      <c r="ADO15" s="1"/>
      <c r="ADP15" s="1"/>
      <c r="ADQ15" s="1"/>
      <c r="ADR15" s="1"/>
      <c r="ADS15" s="1"/>
      <c r="ADT15" s="1"/>
      <c r="ADU15" s="1"/>
      <c r="ADV15" s="1"/>
      <c r="ADW15" s="1"/>
      <c r="ADX15" s="1"/>
      <c r="ADY15" s="1"/>
      <c r="ADZ15" s="1"/>
      <c r="AEA15" s="1"/>
      <c r="AEB15" s="1"/>
      <c r="AEC15" s="1"/>
      <c r="AED15" s="1"/>
      <c r="AEE15" s="1"/>
      <c r="AEF15" s="1"/>
      <c r="AEG15" s="1"/>
      <c r="AEH15" s="1"/>
      <c r="AEI15" s="1"/>
      <c r="AEJ15" s="1"/>
      <c r="AEK15" s="1"/>
      <c r="AEL15" s="1"/>
      <c r="AEM15" s="1"/>
      <c r="AEN15" s="1"/>
      <c r="AEO15" s="1"/>
      <c r="AEP15" s="1"/>
      <c r="AEQ15" s="1"/>
      <c r="AER15" s="1"/>
      <c r="AES15" s="1"/>
      <c r="AET15" s="1"/>
      <c r="AEU15" s="1"/>
      <c r="AEV15" s="1"/>
      <c r="AEW15" s="1"/>
      <c r="AEX15" s="1"/>
      <c r="AEY15" s="1"/>
      <c r="AEZ15" s="1"/>
      <c r="AFA15" s="1"/>
      <c r="AFB15" s="1"/>
      <c r="AFC15" s="1"/>
      <c r="AFD15" s="1"/>
      <c r="AFE15" s="1"/>
      <c r="AFF15" s="1"/>
      <c r="AFG15" s="1"/>
      <c r="AFH15" s="1"/>
      <c r="AFI15" s="1"/>
      <c r="AFJ15" s="1"/>
      <c r="AFK15" s="1"/>
      <c r="AFL15" s="1"/>
      <c r="AFM15" s="1"/>
      <c r="AFN15" s="1"/>
      <c r="AFO15" s="1"/>
      <c r="AFP15" s="1"/>
      <c r="AFQ15" s="1"/>
      <c r="AFR15" s="1"/>
      <c r="AFS15" s="1"/>
      <c r="AFT15" s="1"/>
      <c r="AFU15" s="1"/>
      <c r="AFV15" s="1"/>
      <c r="AFW15" s="1"/>
      <c r="AFX15" s="1"/>
      <c r="AFY15" s="1"/>
      <c r="AFZ15" s="1"/>
      <c r="AGA15" s="1"/>
      <c r="AGB15" s="1"/>
      <c r="AGC15" s="1"/>
      <c r="AGD15" s="1"/>
      <c r="AGE15" s="1"/>
      <c r="AGF15" s="1"/>
      <c r="AGG15" s="1"/>
      <c r="AGH15" s="1"/>
      <c r="AGI15" s="1"/>
      <c r="AGJ15" s="1"/>
      <c r="AGK15" s="1"/>
      <c r="AGL15" s="1"/>
      <c r="AGM15" s="1"/>
      <c r="AGN15" s="1"/>
      <c r="AGO15" s="1"/>
      <c r="AGP15" s="1"/>
      <c r="AGQ15" s="1"/>
      <c r="AGR15" s="1"/>
      <c r="AGS15" s="1"/>
      <c r="AGT15" s="1"/>
      <c r="AGU15" s="1"/>
      <c r="AGV15" s="1"/>
      <c r="AGW15" s="1"/>
      <c r="AGX15" s="1"/>
      <c r="AGY15" s="1"/>
      <c r="AGZ15" s="1"/>
      <c r="AHA15" s="1"/>
      <c r="AHB15" s="1"/>
      <c r="AHC15" s="1"/>
      <c r="AHD15" s="1"/>
      <c r="AHE15" s="1"/>
      <c r="AHF15" s="1"/>
      <c r="AHG15" s="1"/>
      <c r="AHH15" s="1"/>
      <c r="AHI15" s="1"/>
      <c r="AHJ15" s="1"/>
      <c r="AHK15" s="1"/>
      <c r="AHL15" s="1"/>
      <c r="AHM15" s="1"/>
      <c r="AHN15" s="1"/>
      <c r="AHO15" s="1"/>
      <c r="AHP15" s="1"/>
      <c r="AHQ15" s="1"/>
      <c r="AHR15" s="1"/>
      <c r="AHS15" s="1"/>
      <c r="AHT15" s="1"/>
      <c r="AHU15" s="1"/>
      <c r="AHV15" s="1"/>
      <c r="AHW15" s="1"/>
      <c r="AHX15" s="1"/>
      <c r="AHY15" s="1"/>
      <c r="AHZ15" s="1"/>
      <c r="AIA15" s="1"/>
      <c r="AIB15" s="1"/>
      <c r="AIC15" s="1"/>
      <c r="AID15" s="1"/>
      <c r="AIE15" s="1"/>
      <c r="AIF15" s="1"/>
      <c r="AIG15" s="1"/>
      <c r="AIH15" s="1"/>
      <c r="AII15" s="1"/>
      <c r="AIJ15" s="1"/>
      <c r="AIK15" s="1"/>
      <c r="AIL15" s="1"/>
      <c r="AIM15" s="1"/>
      <c r="AIN15" s="1"/>
      <c r="AIO15" s="1"/>
      <c r="AIP15" s="1"/>
      <c r="AIQ15" s="1"/>
      <c r="AIR15" s="1"/>
      <c r="AIS15" s="1"/>
      <c r="AIT15" s="1"/>
      <c r="AIU15" s="1"/>
      <c r="AIV15" s="1"/>
      <c r="AIW15" s="1"/>
      <c r="AIX15" s="1"/>
      <c r="AIY15" s="1"/>
      <c r="AIZ15" s="1"/>
      <c r="AJA15" s="1"/>
      <c r="AJB15" s="1"/>
      <c r="AJC15" s="1"/>
      <c r="AJD15" s="1"/>
      <c r="AJE15" s="1"/>
      <c r="AJF15" s="1"/>
      <c r="AJG15" s="1"/>
      <c r="AJH15" s="1"/>
      <c r="AJI15" s="1"/>
      <c r="AJJ15" s="1"/>
      <c r="AJK15" s="1"/>
      <c r="AJL15" s="1"/>
      <c r="AJM15" s="1"/>
      <c r="AJN15" s="1"/>
      <c r="AJO15" s="1"/>
      <c r="AJP15" s="1"/>
      <c r="AJQ15" s="1"/>
      <c r="AJR15" s="1"/>
      <c r="AJS15" s="1"/>
      <c r="AJT15" s="1"/>
      <c r="AJU15" s="1"/>
      <c r="AJV15" s="1"/>
      <c r="AJW15" s="1"/>
      <c r="AJX15" s="1"/>
      <c r="AJY15" s="1"/>
      <c r="AJZ15" s="1"/>
      <c r="AKA15" s="1"/>
      <c r="AKB15" s="1"/>
      <c r="AKC15" s="1"/>
      <c r="AKD15" s="1"/>
      <c r="AKE15" s="1"/>
      <c r="AKF15" s="1"/>
      <c r="AKG15" s="1"/>
      <c r="AKH15" s="1"/>
      <c r="AKI15" s="1"/>
      <c r="AKJ15" s="1"/>
      <c r="AKK15" s="1"/>
      <c r="AKL15" s="1"/>
    </row>
    <row r="16" spans="1:974" s="130" customFormat="1">
      <c r="A16" s="121"/>
      <c r="B16" s="174"/>
      <c r="C16" s="117" t="s">
        <v>1474</v>
      </c>
      <c r="D16" s="221"/>
      <c r="E16" s="1"/>
      <c r="F16" s="6"/>
      <c r="G16" s="121"/>
      <c r="H16" s="229"/>
      <c r="I16" s="121"/>
      <c r="J16" s="121"/>
      <c r="K16" s="121"/>
      <c r="L16" s="12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  <c r="LA16" s="1"/>
      <c r="LB16" s="1"/>
      <c r="LC16" s="1"/>
      <c r="LD16" s="1"/>
      <c r="LE16" s="1"/>
      <c r="LF16" s="1"/>
      <c r="LG16" s="1"/>
      <c r="LH16" s="1"/>
      <c r="LI16" s="1"/>
      <c r="LJ16" s="1"/>
      <c r="LK16" s="1"/>
      <c r="LL16" s="1"/>
      <c r="LM16" s="1"/>
      <c r="LN16" s="1"/>
      <c r="LO16" s="1"/>
      <c r="LP16" s="1"/>
      <c r="LQ16" s="1"/>
      <c r="LR16" s="1"/>
      <c r="LS16" s="1"/>
      <c r="LT16" s="1"/>
      <c r="LU16" s="1"/>
      <c r="LV16" s="1"/>
      <c r="LW16" s="1"/>
      <c r="LX16" s="1"/>
      <c r="LY16" s="1"/>
      <c r="LZ16" s="1"/>
      <c r="MA16" s="1"/>
      <c r="MB16" s="1"/>
      <c r="MC16" s="1"/>
      <c r="MD16" s="1"/>
      <c r="ME16" s="1"/>
      <c r="MF16" s="1"/>
      <c r="MG16" s="1"/>
      <c r="MH16" s="1"/>
      <c r="MI16" s="1"/>
      <c r="MJ16" s="1"/>
      <c r="MK16" s="1"/>
      <c r="ML16" s="1"/>
      <c r="MM16" s="1"/>
      <c r="MN16" s="1"/>
      <c r="MO16" s="1"/>
      <c r="MP16" s="1"/>
      <c r="MQ16" s="1"/>
      <c r="MR16" s="1"/>
      <c r="MS16" s="1"/>
      <c r="MT16" s="1"/>
      <c r="MU16" s="1"/>
      <c r="MV16" s="1"/>
      <c r="MW16" s="1"/>
      <c r="MX16" s="1"/>
      <c r="MY16" s="1"/>
      <c r="MZ16" s="1"/>
      <c r="NA16" s="1"/>
      <c r="NB16" s="1"/>
      <c r="NC16" s="1"/>
      <c r="ND16" s="1"/>
      <c r="NE16" s="1"/>
      <c r="NF16" s="1"/>
      <c r="NG16" s="1"/>
      <c r="NH16" s="1"/>
      <c r="NI16" s="1"/>
      <c r="NJ16" s="1"/>
      <c r="NK16" s="1"/>
      <c r="NL16" s="1"/>
      <c r="NM16" s="1"/>
      <c r="NN16" s="1"/>
      <c r="NO16" s="1"/>
      <c r="NP16" s="1"/>
      <c r="NQ16" s="1"/>
      <c r="NR16" s="1"/>
      <c r="NS16" s="1"/>
      <c r="NT16" s="1"/>
      <c r="NU16" s="1"/>
      <c r="NV16" s="1"/>
      <c r="NW16" s="1"/>
      <c r="NX16" s="1"/>
      <c r="NY16" s="1"/>
      <c r="NZ16" s="1"/>
      <c r="OA16" s="1"/>
      <c r="OB16" s="1"/>
      <c r="OC16" s="1"/>
      <c r="OD16" s="1"/>
      <c r="OE16" s="1"/>
      <c r="OF16" s="1"/>
      <c r="OG16" s="1"/>
      <c r="OH16" s="1"/>
      <c r="OI16" s="1"/>
      <c r="OJ16" s="1"/>
      <c r="OK16" s="1"/>
      <c r="OL16" s="1"/>
      <c r="OM16" s="1"/>
      <c r="ON16" s="1"/>
      <c r="OO16" s="1"/>
      <c r="OP16" s="1"/>
      <c r="OQ16" s="1"/>
      <c r="OR16" s="1"/>
      <c r="OS16" s="1"/>
      <c r="OT16" s="1"/>
      <c r="OU16" s="1"/>
      <c r="OV16" s="1"/>
      <c r="OW16" s="1"/>
      <c r="OX16" s="1"/>
      <c r="OY16" s="1"/>
      <c r="OZ16" s="1"/>
      <c r="PA16" s="1"/>
      <c r="PB16" s="1"/>
      <c r="PC16" s="1"/>
      <c r="PD16" s="1"/>
      <c r="PE16" s="1"/>
      <c r="PF16" s="1"/>
      <c r="PG16" s="1"/>
      <c r="PH16" s="1"/>
      <c r="PI16" s="1"/>
      <c r="PJ16" s="1"/>
      <c r="PK16" s="1"/>
      <c r="PL16" s="1"/>
      <c r="PM16" s="1"/>
      <c r="PN16" s="1"/>
      <c r="PO16" s="1"/>
      <c r="PP16" s="1"/>
      <c r="PQ16" s="1"/>
      <c r="PR16" s="1"/>
      <c r="PS16" s="1"/>
      <c r="PT16" s="1"/>
      <c r="PU16" s="1"/>
      <c r="PV16" s="1"/>
      <c r="PW16" s="1"/>
      <c r="PX16" s="1"/>
      <c r="PY16" s="1"/>
      <c r="PZ16" s="1"/>
      <c r="QA16" s="1"/>
      <c r="QB16" s="1"/>
      <c r="QC16" s="1"/>
      <c r="QD16" s="1"/>
      <c r="QE16" s="1"/>
      <c r="QF16" s="1"/>
      <c r="QG16" s="1"/>
      <c r="QH16" s="1"/>
      <c r="QI16" s="1"/>
      <c r="QJ16" s="1"/>
      <c r="QK16" s="1"/>
      <c r="QL16" s="1"/>
      <c r="QM16" s="1"/>
      <c r="QN16" s="1"/>
      <c r="QO16" s="1"/>
      <c r="QP16" s="1"/>
      <c r="QQ16" s="1"/>
      <c r="QR16" s="1"/>
      <c r="QS16" s="1"/>
      <c r="QT16" s="1"/>
      <c r="QU16" s="1"/>
      <c r="QV16" s="1"/>
      <c r="QW16" s="1"/>
      <c r="QX16" s="1"/>
      <c r="QY16" s="1"/>
      <c r="QZ16" s="1"/>
      <c r="RA16" s="1"/>
      <c r="RB16" s="1"/>
      <c r="RC16" s="1"/>
      <c r="RD16" s="1"/>
      <c r="RE16" s="1"/>
      <c r="RF16" s="1"/>
      <c r="RG16" s="1"/>
      <c r="RH16" s="1"/>
      <c r="RI16" s="1"/>
      <c r="RJ16" s="1"/>
      <c r="RK16" s="1"/>
      <c r="RL16" s="1"/>
      <c r="RM16" s="1"/>
      <c r="RN16" s="1"/>
      <c r="RO16" s="1"/>
      <c r="RP16" s="1"/>
      <c r="RQ16" s="1"/>
      <c r="RR16" s="1"/>
      <c r="RS16" s="1"/>
      <c r="RT16" s="1"/>
      <c r="RU16" s="1"/>
      <c r="RV16" s="1"/>
      <c r="RW16" s="1"/>
      <c r="RX16" s="1"/>
      <c r="RY16" s="1"/>
      <c r="RZ16" s="1"/>
      <c r="SA16" s="1"/>
      <c r="SB16" s="1"/>
      <c r="SC16" s="1"/>
      <c r="SD16" s="1"/>
      <c r="SE16" s="1"/>
      <c r="SF16" s="1"/>
      <c r="SG16" s="1"/>
      <c r="SH16" s="1"/>
      <c r="SI16" s="1"/>
      <c r="SJ16" s="1"/>
      <c r="SK16" s="1"/>
      <c r="SL16" s="1"/>
      <c r="SM16" s="1"/>
      <c r="SN16" s="1"/>
      <c r="SO16" s="1"/>
      <c r="SP16" s="1"/>
      <c r="SQ16" s="1"/>
      <c r="SR16" s="1"/>
      <c r="SS16" s="1"/>
      <c r="ST16" s="1"/>
      <c r="SU16" s="1"/>
      <c r="SV16" s="1"/>
      <c r="SW16" s="1"/>
      <c r="SX16" s="1"/>
      <c r="SY16" s="1"/>
      <c r="SZ16" s="1"/>
      <c r="TA16" s="1"/>
      <c r="TB16" s="1"/>
      <c r="TC16" s="1"/>
      <c r="TD16" s="1"/>
      <c r="TE16" s="1"/>
      <c r="TF16" s="1"/>
      <c r="TG16" s="1"/>
      <c r="TH16" s="1"/>
      <c r="TI16" s="1"/>
      <c r="TJ16" s="1"/>
      <c r="TK16" s="1"/>
      <c r="TL16" s="1"/>
      <c r="TM16" s="1"/>
      <c r="TN16" s="1"/>
      <c r="TO16" s="1"/>
      <c r="TP16" s="1"/>
      <c r="TQ16" s="1"/>
      <c r="TR16" s="1"/>
      <c r="TS16" s="1"/>
      <c r="TT16" s="1"/>
      <c r="TU16" s="1"/>
      <c r="TV16" s="1"/>
      <c r="TW16" s="1"/>
      <c r="TX16" s="1"/>
      <c r="TY16" s="1"/>
      <c r="TZ16" s="1"/>
      <c r="UA16" s="1"/>
      <c r="UB16" s="1"/>
      <c r="UC16" s="1"/>
      <c r="UD16" s="1"/>
      <c r="UE16" s="1"/>
      <c r="UF16" s="1"/>
      <c r="UG16" s="1"/>
      <c r="UH16" s="1"/>
      <c r="UI16" s="1"/>
      <c r="UJ16" s="1"/>
      <c r="UK16" s="1"/>
      <c r="UL16" s="1"/>
      <c r="UM16" s="1"/>
      <c r="UN16" s="1"/>
      <c r="UO16" s="1"/>
      <c r="UP16" s="1"/>
      <c r="UQ16" s="1"/>
      <c r="UR16" s="1"/>
      <c r="US16" s="1"/>
      <c r="UT16" s="1"/>
      <c r="UU16" s="1"/>
      <c r="UV16" s="1"/>
      <c r="UW16" s="1"/>
      <c r="UX16" s="1"/>
      <c r="UY16" s="1"/>
      <c r="UZ16" s="1"/>
      <c r="VA16" s="1"/>
      <c r="VB16" s="1"/>
      <c r="VC16" s="1"/>
      <c r="VD16" s="1"/>
      <c r="VE16" s="1"/>
      <c r="VF16" s="1"/>
      <c r="VG16" s="1"/>
      <c r="VH16" s="1"/>
      <c r="VI16" s="1"/>
      <c r="VJ16" s="1"/>
      <c r="VK16" s="1"/>
      <c r="VL16" s="1"/>
      <c r="VM16" s="1"/>
      <c r="VN16" s="1"/>
      <c r="VO16" s="1"/>
      <c r="VP16" s="1"/>
      <c r="VQ16" s="1"/>
      <c r="VR16" s="1"/>
      <c r="VS16" s="1"/>
      <c r="VT16" s="1"/>
      <c r="VU16" s="1"/>
      <c r="VV16" s="1"/>
      <c r="VW16" s="1"/>
      <c r="VX16" s="1"/>
      <c r="VY16" s="1"/>
      <c r="VZ16" s="1"/>
      <c r="WA16" s="1"/>
      <c r="WB16" s="1"/>
      <c r="WC16" s="1"/>
      <c r="WD16" s="1"/>
      <c r="WE16" s="1"/>
      <c r="WF16" s="1"/>
      <c r="WG16" s="1"/>
      <c r="WH16" s="1"/>
      <c r="WI16" s="1"/>
      <c r="WJ16" s="1"/>
      <c r="WK16" s="1"/>
      <c r="WL16" s="1"/>
      <c r="WM16" s="1"/>
      <c r="WN16" s="1"/>
      <c r="WO16" s="1"/>
      <c r="WP16" s="1"/>
      <c r="WQ16" s="1"/>
      <c r="WR16" s="1"/>
      <c r="WS16" s="1"/>
      <c r="WT16" s="1"/>
      <c r="WU16" s="1"/>
      <c r="WV16" s="1"/>
      <c r="WW16" s="1"/>
      <c r="WX16" s="1"/>
      <c r="WY16" s="1"/>
      <c r="WZ16" s="1"/>
      <c r="XA16" s="1"/>
      <c r="XB16" s="1"/>
      <c r="XC16" s="1"/>
      <c r="XD16" s="1"/>
      <c r="XE16" s="1"/>
      <c r="XF16" s="1"/>
      <c r="XG16" s="1"/>
      <c r="XH16" s="1"/>
      <c r="XI16" s="1"/>
      <c r="XJ16" s="1"/>
      <c r="XK16" s="1"/>
      <c r="XL16" s="1"/>
      <c r="XM16" s="1"/>
      <c r="XN16" s="1"/>
      <c r="XO16" s="1"/>
      <c r="XP16" s="1"/>
      <c r="XQ16" s="1"/>
      <c r="XR16" s="1"/>
      <c r="XS16" s="1"/>
      <c r="XT16" s="1"/>
      <c r="XU16" s="1"/>
      <c r="XV16" s="1"/>
      <c r="XW16" s="1"/>
      <c r="XX16" s="1"/>
      <c r="XY16" s="1"/>
      <c r="XZ16" s="1"/>
      <c r="YA16" s="1"/>
      <c r="YB16" s="1"/>
      <c r="YC16" s="1"/>
      <c r="YD16" s="1"/>
      <c r="YE16" s="1"/>
      <c r="YF16" s="1"/>
      <c r="YG16" s="1"/>
      <c r="YH16" s="1"/>
      <c r="YI16" s="1"/>
      <c r="YJ16" s="1"/>
      <c r="YK16" s="1"/>
      <c r="YL16" s="1"/>
      <c r="YM16" s="1"/>
      <c r="YN16" s="1"/>
      <c r="YO16" s="1"/>
      <c r="YP16" s="1"/>
      <c r="YQ16" s="1"/>
      <c r="YR16" s="1"/>
      <c r="YS16" s="1"/>
      <c r="YT16" s="1"/>
      <c r="YU16" s="1"/>
      <c r="YV16" s="1"/>
      <c r="YW16" s="1"/>
      <c r="YX16" s="1"/>
      <c r="YY16" s="1"/>
      <c r="YZ16" s="1"/>
      <c r="ZA16" s="1"/>
      <c r="ZB16" s="1"/>
      <c r="ZC16" s="1"/>
      <c r="ZD16" s="1"/>
      <c r="ZE16" s="1"/>
      <c r="ZF16" s="1"/>
      <c r="ZG16" s="1"/>
      <c r="ZH16" s="1"/>
      <c r="ZI16" s="1"/>
      <c r="ZJ16" s="1"/>
      <c r="ZK16" s="1"/>
      <c r="ZL16" s="1"/>
      <c r="ZM16" s="1"/>
      <c r="ZN16" s="1"/>
      <c r="ZO16" s="1"/>
      <c r="ZP16" s="1"/>
      <c r="ZQ16" s="1"/>
      <c r="ZR16" s="1"/>
      <c r="ZS16" s="1"/>
      <c r="ZT16" s="1"/>
      <c r="ZU16" s="1"/>
      <c r="ZV16" s="1"/>
      <c r="ZW16" s="1"/>
      <c r="ZX16" s="1"/>
      <c r="ZY16" s="1"/>
      <c r="ZZ16" s="1"/>
      <c r="AAA16" s="1"/>
      <c r="AAB16" s="1"/>
      <c r="AAC16" s="1"/>
      <c r="AAD16" s="1"/>
      <c r="AAE16" s="1"/>
      <c r="AAF16" s="1"/>
      <c r="AAG16" s="1"/>
      <c r="AAH16" s="1"/>
      <c r="AAI16" s="1"/>
      <c r="AAJ16" s="1"/>
      <c r="AAK16" s="1"/>
      <c r="AAL16" s="1"/>
      <c r="AAM16" s="1"/>
      <c r="AAN16" s="1"/>
      <c r="AAO16" s="1"/>
      <c r="AAP16" s="1"/>
      <c r="AAQ16" s="1"/>
      <c r="AAR16" s="1"/>
      <c r="AAS16" s="1"/>
      <c r="AAT16" s="1"/>
      <c r="AAU16" s="1"/>
      <c r="AAV16" s="1"/>
      <c r="AAW16" s="1"/>
      <c r="AAX16" s="1"/>
      <c r="AAY16" s="1"/>
      <c r="AAZ16" s="1"/>
      <c r="ABA16" s="1"/>
      <c r="ABB16" s="1"/>
      <c r="ABC16" s="1"/>
      <c r="ABD16" s="1"/>
      <c r="ABE16" s="1"/>
      <c r="ABF16" s="1"/>
      <c r="ABG16" s="1"/>
      <c r="ABH16" s="1"/>
      <c r="ABI16" s="1"/>
      <c r="ABJ16" s="1"/>
      <c r="ABK16" s="1"/>
      <c r="ABL16" s="1"/>
      <c r="ABM16" s="1"/>
      <c r="ABN16" s="1"/>
      <c r="ABO16" s="1"/>
      <c r="ABP16" s="1"/>
      <c r="ABQ16" s="1"/>
      <c r="ABR16" s="1"/>
      <c r="ABS16" s="1"/>
      <c r="ABT16" s="1"/>
      <c r="ABU16" s="1"/>
      <c r="ABV16" s="1"/>
      <c r="ABW16" s="1"/>
      <c r="ABX16" s="1"/>
      <c r="ABY16" s="1"/>
      <c r="ABZ16" s="1"/>
      <c r="ACA16" s="1"/>
      <c r="ACB16" s="1"/>
      <c r="ACC16" s="1"/>
      <c r="ACD16" s="1"/>
      <c r="ACE16" s="1"/>
      <c r="ACF16" s="1"/>
      <c r="ACG16" s="1"/>
      <c r="ACH16" s="1"/>
      <c r="ACI16" s="1"/>
      <c r="ACJ16" s="1"/>
      <c r="ACK16" s="1"/>
      <c r="ACL16" s="1"/>
      <c r="ACM16" s="1"/>
      <c r="ACN16" s="1"/>
      <c r="ACO16" s="1"/>
      <c r="ACP16" s="1"/>
      <c r="ACQ16" s="1"/>
      <c r="ACR16" s="1"/>
      <c r="ACS16" s="1"/>
      <c r="ACT16" s="1"/>
      <c r="ACU16" s="1"/>
      <c r="ACV16" s="1"/>
      <c r="ACW16" s="1"/>
      <c r="ACX16" s="1"/>
      <c r="ACY16" s="1"/>
      <c r="ACZ16" s="1"/>
      <c r="ADA16" s="1"/>
      <c r="ADB16" s="1"/>
      <c r="ADC16" s="1"/>
      <c r="ADD16" s="1"/>
      <c r="ADE16" s="1"/>
      <c r="ADF16" s="1"/>
      <c r="ADG16" s="1"/>
      <c r="ADH16" s="1"/>
      <c r="ADI16" s="1"/>
      <c r="ADJ16" s="1"/>
      <c r="ADK16" s="1"/>
      <c r="ADL16" s="1"/>
      <c r="ADM16" s="1"/>
      <c r="ADN16" s="1"/>
      <c r="ADO16" s="1"/>
      <c r="ADP16" s="1"/>
      <c r="ADQ16" s="1"/>
      <c r="ADR16" s="1"/>
      <c r="ADS16" s="1"/>
      <c r="ADT16" s="1"/>
      <c r="ADU16" s="1"/>
      <c r="ADV16" s="1"/>
      <c r="ADW16" s="1"/>
      <c r="ADX16" s="1"/>
      <c r="ADY16" s="1"/>
      <c r="ADZ16" s="1"/>
      <c r="AEA16" s="1"/>
      <c r="AEB16" s="1"/>
      <c r="AEC16" s="1"/>
      <c r="AED16" s="1"/>
      <c r="AEE16" s="1"/>
      <c r="AEF16" s="1"/>
      <c r="AEG16" s="1"/>
      <c r="AEH16" s="1"/>
      <c r="AEI16" s="1"/>
      <c r="AEJ16" s="1"/>
      <c r="AEK16" s="1"/>
      <c r="AEL16" s="1"/>
      <c r="AEM16" s="1"/>
      <c r="AEN16" s="1"/>
      <c r="AEO16" s="1"/>
      <c r="AEP16" s="1"/>
      <c r="AEQ16" s="1"/>
      <c r="AER16" s="1"/>
      <c r="AES16" s="1"/>
      <c r="AET16" s="1"/>
      <c r="AEU16" s="1"/>
      <c r="AEV16" s="1"/>
      <c r="AEW16" s="1"/>
      <c r="AEX16" s="1"/>
      <c r="AEY16" s="1"/>
      <c r="AEZ16" s="1"/>
      <c r="AFA16" s="1"/>
      <c r="AFB16" s="1"/>
      <c r="AFC16" s="1"/>
      <c r="AFD16" s="1"/>
      <c r="AFE16" s="1"/>
      <c r="AFF16" s="1"/>
      <c r="AFG16" s="1"/>
      <c r="AFH16" s="1"/>
      <c r="AFI16" s="1"/>
      <c r="AFJ16" s="1"/>
      <c r="AFK16" s="1"/>
      <c r="AFL16" s="1"/>
      <c r="AFM16" s="1"/>
      <c r="AFN16" s="1"/>
      <c r="AFO16" s="1"/>
      <c r="AFP16" s="1"/>
      <c r="AFQ16" s="1"/>
      <c r="AFR16" s="1"/>
      <c r="AFS16" s="1"/>
      <c r="AFT16" s="1"/>
      <c r="AFU16" s="1"/>
      <c r="AFV16" s="1"/>
      <c r="AFW16" s="1"/>
      <c r="AFX16" s="1"/>
      <c r="AFY16" s="1"/>
      <c r="AFZ16" s="1"/>
      <c r="AGA16" s="1"/>
      <c r="AGB16" s="1"/>
      <c r="AGC16" s="1"/>
      <c r="AGD16" s="1"/>
      <c r="AGE16" s="1"/>
      <c r="AGF16" s="1"/>
      <c r="AGG16" s="1"/>
      <c r="AGH16" s="1"/>
      <c r="AGI16" s="1"/>
      <c r="AGJ16" s="1"/>
      <c r="AGK16" s="1"/>
      <c r="AGL16" s="1"/>
      <c r="AGM16" s="1"/>
      <c r="AGN16" s="1"/>
      <c r="AGO16" s="1"/>
      <c r="AGP16" s="1"/>
      <c r="AGQ16" s="1"/>
      <c r="AGR16" s="1"/>
      <c r="AGS16" s="1"/>
      <c r="AGT16" s="1"/>
      <c r="AGU16" s="1"/>
      <c r="AGV16" s="1"/>
      <c r="AGW16" s="1"/>
      <c r="AGX16" s="1"/>
      <c r="AGY16" s="1"/>
      <c r="AGZ16" s="1"/>
      <c r="AHA16" s="1"/>
      <c r="AHB16" s="1"/>
      <c r="AHC16" s="1"/>
      <c r="AHD16" s="1"/>
      <c r="AHE16" s="1"/>
      <c r="AHF16" s="1"/>
      <c r="AHG16" s="1"/>
      <c r="AHH16" s="1"/>
      <c r="AHI16" s="1"/>
      <c r="AHJ16" s="1"/>
      <c r="AHK16" s="1"/>
      <c r="AHL16" s="1"/>
      <c r="AHM16" s="1"/>
      <c r="AHN16" s="1"/>
      <c r="AHO16" s="1"/>
      <c r="AHP16" s="1"/>
      <c r="AHQ16" s="1"/>
      <c r="AHR16" s="1"/>
      <c r="AHS16" s="1"/>
      <c r="AHT16" s="1"/>
      <c r="AHU16" s="1"/>
      <c r="AHV16" s="1"/>
      <c r="AHW16" s="1"/>
      <c r="AHX16" s="1"/>
      <c r="AHY16" s="1"/>
      <c r="AHZ16" s="1"/>
      <c r="AIA16" s="1"/>
      <c r="AIB16" s="1"/>
      <c r="AIC16" s="1"/>
      <c r="AID16" s="1"/>
      <c r="AIE16" s="1"/>
      <c r="AIF16" s="1"/>
      <c r="AIG16" s="1"/>
      <c r="AIH16" s="1"/>
      <c r="AII16" s="1"/>
      <c r="AIJ16" s="1"/>
      <c r="AIK16" s="1"/>
      <c r="AIL16" s="1"/>
      <c r="AIM16" s="1"/>
      <c r="AIN16" s="1"/>
      <c r="AIO16" s="1"/>
      <c r="AIP16" s="1"/>
      <c r="AIQ16" s="1"/>
      <c r="AIR16" s="1"/>
      <c r="AIS16" s="1"/>
      <c r="AIT16" s="1"/>
      <c r="AIU16" s="1"/>
      <c r="AIV16" s="1"/>
      <c r="AIW16" s="1"/>
      <c r="AIX16" s="1"/>
      <c r="AIY16" s="1"/>
      <c r="AIZ16" s="1"/>
      <c r="AJA16" s="1"/>
      <c r="AJB16" s="1"/>
      <c r="AJC16" s="1"/>
      <c r="AJD16" s="1"/>
      <c r="AJE16" s="1"/>
      <c r="AJF16" s="1"/>
      <c r="AJG16" s="1"/>
      <c r="AJH16" s="1"/>
      <c r="AJI16" s="1"/>
      <c r="AJJ16" s="1"/>
      <c r="AJK16" s="1"/>
      <c r="AJL16" s="1"/>
      <c r="AJM16" s="1"/>
      <c r="AJN16" s="1"/>
      <c r="AJO16" s="1"/>
      <c r="AJP16" s="1"/>
      <c r="AJQ16" s="1"/>
      <c r="AJR16" s="1"/>
      <c r="AJS16" s="1"/>
      <c r="AJT16" s="1"/>
      <c r="AJU16" s="1"/>
      <c r="AJV16" s="1"/>
      <c r="AJW16" s="1"/>
      <c r="AJX16" s="1"/>
      <c r="AJY16" s="1"/>
      <c r="AJZ16" s="1"/>
      <c r="AKA16" s="1"/>
      <c r="AKB16" s="1"/>
      <c r="AKC16" s="1"/>
      <c r="AKD16" s="1"/>
      <c r="AKE16" s="1"/>
      <c r="AKF16" s="1"/>
      <c r="AKG16" s="1"/>
      <c r="AKH16" s="1"/>
      <c r="AKI16" s="1"/>
      <c r="AKJ16" s="1"/>
      <c r="AKK16" s="1"/>
      <c r="AKL16" s="1"/>
    </row>
    <row r="17" spans="1:974" s="130" customFormat="1">
      <c r="A17" s="121"/>
      <c r="B17" s="174"/>
      <c r="C17" s="173"/>
      <c r="D17" s="191"/>
      <c r="E17" s="1"/>
      <c r="F17" s="6"/>
      <c r="G17" s="121"/>
      <c r="H17" s="229"/>
      <c r="I17" s="121"/>
      <c r="J17" s="121"/>
      <c r="K17" s="121"/>
      <c r="L17" s="12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  <c r="AJD17" s="1"/>
      <c r="AJE17" s="1"/>
      <c r="AJF17" s="1"/>
      <c r="AJG17" s="1"/>
      <c r="AJH17" s="1"/>
      <c r="AJI17" s="1"/>
      <c r="AJJ17" s="1"/>
      <c r="AJK17" s="1"/>
      <c r="AJL17" s="1"/>
      <c r="AJM17" s="1"/>
      <c r="AJN17" s="1"/>
      <c r="AJO17" s="1"/>
      <c r="AJP17" s="1"/>
      <c r="AJQ17" s="1"/>
      <c r="AJR17" s="1"/>
      <c r="AJS17" s="1"/>
      <c r="AJT17" s="1"/>
      <c r="AJU17" s="1"/>
      <c r="AJV17" s="1"/>
      <c r="AJW17" s="1"/>
      <c r="AJX17" s="1"/>
      <c r="AJY17" s="1"/>
      <c r="AJZ17" s="1"/>
      <c r="AKA17" s="1"/>
      <c r="AKB17" s="1"/>
      <c r="AKC17" s="1"/>
      <c r="AKD17" s="1"/>
      <c r="AKE17" s="1"/>
      <c r="AKF17" s="1"/>
      <c r="AKG17" s="1"/>
      <c r="AKH17" s="1"/>
      <c r="AKI17" s="1"/>
      <c r="AKJ17" s="1"/>
      <c r="AKK17" s="1"/>
      <c r="AKL17" s="1"/>
    </row>
    <row r="18" spans="1:974" s="130" customFormat="1">
      <c r="A18" s="121"/>
      <c r="B18" s="174"/>
      <c r="C18" s="174"/>
      <c r="D18" s="175"/>
      <c r="E18" s="1"/>
      <c r="F18" s="6"/>
      <c r="G18" s="121"/>
      <c r="H18" s="229"/>
      <c r="I18" s="423"/>
      <c r="J18" s="424"/>
      <c r="K18" s="424"/>
      <c r="L18" s="12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  <c r="IY18" s="1"/>
      <c r="IZ18" s="1"/>
      <c r="JA18" s="1"/>
      <c r="JB18" s="1"/>
      <c r="JC18" s="1"/>
      <c r="JD18" s="1"/>
      <c r="JE18" s="1"/>
      <c r="JF18" s="1"/>
      <c r="JG18" s="1"/>
      <c r="JH18" s="1"/>
      <c r="JI18" s="1"/>
      <c r="JJ18" s="1"/>
      <c r="JK18" s="1"/>
      <c r="JL18" s="1"/>
      <c r="JM18" s="1"/>
      <c r="JN18" s="1"/>
      <c r="JO18" s="1"/>
      <c r="JP18" s="1"/>
      <c r="JQ18" s="1"/>
      <c r="JR18" s="1"/>
      <c r="JS18" s="1"/>
      <c r="JT18" s="1"/>
      <c r="JU18" s="1"/>
      <c r="JV18" s="1"/>
      <c r="JW18" s="1"/>
      <c r="JX18" s="1"/>
      <c r="JY18" s="1"/>
      <c r="JZ18" s="1"/>
      <c r="KA18" s="1"/>
      <c r="KB18" s="1"/>
      <c r="KC18" s="1"/>
      <c r="KD18" s="1"/>
      <c r="KE18" s="1"/>
      <c r="KF18" s="1"/>
      <c r="KG18" s="1"/>
      <c r="KH18" s="1"/>
      <c r="KI18" s="1"/>
      <c r="KJ18" s="1"/>
      <c r="KK18" s="1"/>
      <c r="KL18" s="1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1"/>
      <c r="LC18" s="1"/>
      <c r="LD18" s="1"/>
      <c r="LE18" s="1"/>
      <c r="LF18" s="1"/>
      <c r="LG18" s="1"/>
      <c r="LH18" s="1"/>
      <c r="LI18" s="1"/>
      <c r="LJ18" s="1"/>
      <c r="LK18" s="1"/>
      <c r="LL18" s="1"/>
      <c r="LM18" s="1"/>
      <c r="LN18" s="1"/>
      <c r="LO18" s="1"/>
      <c r="LP18" s="1"/>
      <c r="LQ18" s="1"/>
      <c r="LR18" s="1"/>
      <c r="LS18" s="1"/>
      <c r="LT18" s="1"/>
      <c r="LU18" s="1"/>
      <c r="LV18" s="1"/>
      <c r="LW18" s="1"/>
      <c r="LX18" s="1"/>
      <c r="LY18" s="1"/>
      <c r="LZ18" s="1"/>
      <c r="MA18" s="1"/>
      <c r="MB18" s="1"/>
      <c r="MC18" s="1"/>
      <c r="MD18" s="1"/>
      <c r="ME18" s="1"/>
      <c r="MF18" s="1"/>
      <c r="MG18" s="1"/>
      <c r="MH18" s="1"/>
      <c r="MI18" s="1"/>
      <c r="MJ18" s="1"/>
      <c r="MK18" s="1"/>
      <c r="ML18" s="1"/>
      <c r="MM18" s="1"/>
      <c r="MN18" s="1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"/>
      <c r="NH18" s="1"/>
      <c r="NI18" s="1"/>
      <c r="NJ18" s="1"/>
      <c r="NK18" s="1"/>
      <c r="NL18" s="1"/>
      <c r="NM18" s="1"/>
      <c r="NN18" s="1"/>
      <c r="NO18" s="1"/>
      <c r="NP18" s="1"/>
      <c r="NQ18" s="1"/>
      <c r="NR18" s="1"/>
      <c r="NS18" s="1"/>
      <c r="NT18" s="1"/>
      <c r="NU18" s="1"/>
      <c r="NV18" s="1"/>
      <c r="NW18" s="1"/>
      <c r="NX18" s="1"/>
      <c r="NY18" s="1"/>
      <c r="NZ18" s="1"/>
      <c r="OA18" s="1"/>
      <c r="OB18" s="1"/>
      <c r="OC18" s="1"/>
      <c r="OD18" s="1"/>
      <c r="OE18" s="1"/>
      <c r="OF18" s="1"/>
      <c r="OG18" s="1"/>
      <c r="OH18" s="1"/>
      <c r="OI18" s="1"/>
      <c r="OJ18" s="1"/>
      <c r="OK18" s="1"/>
      <c r="OL18" s="1"/>
      <c r="OM18" s="1"/>
      <c r="ON18" s="1"/>
      <c r="OO18" s="1"/>
      <c r="OP18" s="1"/>
      <c r="OQ18" s="1"/>
      <c r="OR18" s="1"/>
      <c r="OS18" s="1"/>
      <c r="OT18" s="1"/>
      <c r="OU18" s="1"/>
      <c r="OV18" s="1"/>
      <c r="OW18" s="1"/>
      <c r="OX18" s="1"/>
      <c r="OY18" s="1"/>
      <c r="OZ18" s="1"/>
      <c r="PA18" s="1"/>
      <c r="PB18" s="1"/>
      <c r="PC18" s="1"/>
      <c r="PD18" s="1"/>
      <c r="PE18" s="1"/>
      <c r="PF18" s="1"/>
      <c r="PG18" s="1"/>
      <c r="PH18" s="1"/>
      <c r="PI18" s="1"/>
      <c r="PJ18" s="1"/>
      <c r="PK18" s="1"/>
      <c r="PL18" s="1"/>
      <c r="PM18" s="1"/>
      <c r="PN18" s="1"/>
      <c r="PO18" s="1"/>
      <c r="PP18" s="1"/>
      <c r="PQ18" s="1"/>
      <c r="PR18" s="1"/>
      <c r="PS18" s="1"/>
      <c r="PT18" s="1"/>
      <c r="PU18" s="1"/>
      <c r="PV18" s="1"/>
      <c r="PW18" s="1"/>
      <c r="PX18" s="1"/>
      <c r="PY18" s="1"/>
      <c r="PZ18" s="1"/>
      <c r="QA18" s="1"/>
      <c r="QB18" s="1"/>
      <c r="QC18" s="1"/>
      <c r="QD18" s="1"/>
      <c r="QE18" s="1"/>
      <c r="QF18" s="1"/>
      <c r="QG18" s="1"/>
      <c r="QH18" s="1"/>
      <c r="QI18" s="1"/>
      <c r="QJ18" s="1"/>
      <c r="QK18" s="1"/>
      <c r="QL18" s="1"/>
      <c r="QM18" s="1"/>
      <c r="QN18" s="1"/>
      <c r="QO18" s="1"/>
      <c r="QP18" s="1"/>
      <c r="QQ18" s="1"/>
      <c r="QR18" s="1"/>
      <c r="QS18" s="1"/>
      <c r="QT18" s="1"/>
      <c r="QU18" s="1"/>
      <c r="QV18" s="1"/>
      <c r="QW18" s="1"/>
      <c r="QX18" s="1"/>
      <c r="QY18" s="1"/>
      <c r="QZ18" s="1"/>
      <c r="RA18" s="1"/>
      <c r="RB18" s="1"/>
      <c r="RC18" s="1"/>
      <c r="RD18" s="1"/>
      <c r="RE18" s="1"/>
      <c r="RF18" s="1"/>
      <c r="RG18" s="1"/>
      <c r="RH18" s="1"/>
      <c r="RI18" s="1"/>
      <c r="RJ18" s="1"/>
      <c r="RK18" s="1"/>
      <c r="RL18" s="1"/>
      <c r="RM18" s="1"/>
      <c r="RN18" s="1"/>
      <c r="RO18" s="1"/>
      <c r="RP18" s="1"/>
      <c r="RQ18" s="1"/>
      <c r="RR18" s="1"/>
      <c r="RS18" s="1"/>
      <c r="RT18" s="1"/>
      <c r="RU18" s="1"/>
      <c r="RV18" s="1"/>
      <c r="RW18" s="1"/>
      <c r="RX18" s="1"/>
      <c r="RY18" s="1"/>
      <c r="RZ18" s="1"/>
      <c r="SA18" s="1"/>
      <c r="SB18" s="1"/>
      <c r="SC18" s="1"/>
      <c r="SD18" s="1"/>
      <c r="SE18" s="1"/>
      <c r="SF18" s="1"/>
      <c r="SG18" s="1"/>
      <c r="SH18" s="1"/>
      <c r="SI18" s="1"/>
      <c r="SJ18" s="1"/>
      <c r="SK18" s="1"/>
      <c r="SL18" s="1"/>
      <c r="SM18" s="1"/>
      <c r="SN18" s="1"/>
      <c r="SO18" s="1"/>
      <c r="SP18" s="1"/>
      <c r="SQ18" s="1"/>
      <c r="SR18" s="1"/>
      <c r="SS18" s="1"/>
      <c r="ST18" s="1"/>
      <c r="SU18" s="1"/>
      <c r="SV18" s="1"/>
      <c r="SW18" s="1"/>
      <c r="SX18" s="1"/>
      <c r="SY18" s="1"/>
      <c r="SZ18" s="1"/>
      <c r="TA18" s="1"/>
      <c r="TB18" s="1"/>
      <c r="TC18" s="1"/>
      <c r="TD18" s="1"/>
      <c r="TE18" s="1"/>
      <c r="TF18" s="1"/>
      <c r="TG18" s="1"/>
      <c r="TH18" s="1"/>
      <c r="TI18" s="1"/>
      <c r="TJ18" s="1"/>
      <c r="TK18" s="1"/>
      <c r="TL18" s="1"/>
      <c r="TM18" s="1"/>
      <c r="TN18" s="1"/>
      <c r="TO18" s="1"/>
      <c r="TP18" s="1"/>
      <c r="TQ18" s="1"/>
      <c r="TR18" s="1"/>
      <c r="TS18" s="1"/>
      <c r="TT18" s="1"/>
      <c r="TU18" s="1"/>
      <c r="TV18" s="1"/>
      <c r="TW18" s="1"/>
      <c r="TX18" s="1"/>
      <c r="TY18" s="1"/>
      <c r="TZ18" s="1"/>
      <c r="UA18" s="1"/>
      <c r="UB18" s="1"/>
      <c r="UC18" s="1"/>
      <c r="UD18" s="1"/>
      <c r="UE18" s="1"/>
      <c r="UF18" s="1"/>
      <c r="UG18" s="1"/>
      <c r="UH18" s="1"/>
      <c r="UI18" s="1"/>
      <c r="UJ18" s="1"/>
      <c r="UK18" s="1"/>
      <c r="UL18" s="1"/>
      <c r="UM18" s="1"/>
      <c r="UN18" s="1"/>
      <c r="UO18" s="1"/>
      <c r="UP18" s="1"/>
      <c r="UQ18" s="1"/>
      <c r="UR18" s="1"/>
      <c r="US18" s="1"/>
      <c r="UT18" s="1"/>
      <c r="UU18" s="1"/>
      <c r="UV18" s="1"/>
      <c r="UW18" s="1"/>
      <c r="UX18" s="1"/>
      <c r="UY18" s="1"/>
      <c r="UZ18" s="1"/>
      <c r="VA18" s="1"/>
      <c r="VB18" s="1"/>
      <c r="VC18" s="1"/>
      <c r="VD18" s="1"/>
      <c r="VE18" s="1"/>
      <c r="VF18" s="1"/>
      <c r="VG18" s="1"/>
      <c r="VH18" s="1"/>
      <c r="VI18" s="1"/>
      <c r="VJ18" s="1"/>
      <c r="VK18" s="1"/>
      <c r="VL18" s="1"/>
      <c r="VM18" s="1"/>
      <c r="VN18" s="1"/>
      <c r="VO18" s="1"/>
      <c r="VP18" s="1"/>
      <c r="VQ18" s="1"/>
      <c r="VR18" s="1"/>
      <c r="VS18" s="1"/>
      <c r="VT18" s="1"/>
      <c r="VU18" s="1"/>
      <c r="VV18" s="1"/>
      <c r="VW18" s="1"/>
      <c r="VX18" s="1"/>
      <c r="VY18" s="1"/>
      <c r="VZ18" s="1"/>
      <c r="WA18" s="1"/>
      <c r="WB18" s="1"/>
      <c r="WC18" s="1"/>
      <c r="WD18" s="1"/>
      <c r="WE18" s="1"/>
      <c r="WF18" s="1"/>
      <c r="WG18" s="1"/>
      <c r="WH18" s="1"/>
      <c r="WI18" s="1"/>
      <c r="WJ18" s="1"/>
      <c r="WK18" s="1"/>
      <c r="WL18" s="1"/>
      <c r="WM18" s="1"/>
      <c r="WN18" s="1"/>
      <c r="WO18" s="1"/>
      <c r="WP18" s="1"/>
      <c r="WQ18" s="1"/>
      <c r="WR18" s="1"/>
      <c r="WS18" s="1"/>
      <c r="WT18" s="1"/>
      <c r="WU18" s="1"/>
      <c r="WV18" s="1"/>
      <c r="WW18" s="1"/>
      <c r="WX18" s="1"/>
      <c r="WY18" s="1"/>
      <c r="WZ18" s="1"/>
      <c r="XA18" s="1"/>
      <c r="XB18" s="1"/>
      <c r="XC18" s="1"/>
      <c r="XD18" s="1"/>
      <c r="XE18" s="1"/>
      <c r="XF18" s="1"/>
      <c r="XG18" s="1"/>
      <c r="XH18" s="1"/>
      <c r="XI18" s="1"/>
      <c r="XJ18" s="1"/>
      <c r="XK18" s="1"/>
      <c r="XL18" s="1"/>
      <c r="XM18" s="1"/>
      <c r="XN18" s="1"/>
      <c r="XO18" s="1"/>
      <c r="XP18" s="1"/>
      <c r="XQ18" s="1"/>
      <c r="XR18" s="1"/>
      <c r="XS18" s="1"/>
      <c r="XT18" s="1"/>
      <c r="XU18" s="1"/>
      <c r="XV18" s="1"/>
      <c r="XW18" s="1"/>
      <c r="XX18" s="1"/>
      <c r="XY18" s="1"/>
      <c r="XZ18" s="1"/>
      <c r="YA18" s="1"/>
      <c r="YB18" s="1"/>
      <c r="YC18" s="1"/>
      <c r="YD18" s="1"/>
      <c r="YE18" s="1"/>
      <c r="YF18" s="1"/>
      <c r="YG18" s="1"/>
      <c r="YH18" s="1"/>
      <c r="YI18" s="1"/>
      <c r="YJ18" s="1"/>
      <c r="YK18" s="1"/>
      <c r="YL18" s="1"/>
      <c r="YM18" s="1"/>
      <c r="YN18" s="1"/>
      <c r="YO18" s="1"/>
      <c r="YP18" s="1"/>
      <c r="YQ18" s="1"/>
      <c r="YR18" s="1"/>
      <c r="YS18" s="1"/>
      <c r="YT18" s="1"/>
      <c r="YU18" s="1"/>
      <c r="YV18" s="1"/>
      <c r="YW18" s="1"/>
      <c r="YX18" s="1"/>
      <c r="YY18" s="1"/>
      <c r="YZ18" s="1"/>
      <c r="ZA18" s="1"/>
      <c r="ZB18" s="1"/>
      <c r="ZC18" s="1"/>
      <c r="ZD18" s="1"/>
      <c r="ZE18" s="1"/>
      <c r="ZF18" s="1"/>
      <c r="ZG18" s="1"/>
      <c r="ZH18" s="1"/>
      <c r="ZI18" s="1"/>
      <c r="ZJ18" s="1"/>
      <c r="ZK18" s="1"/>
      <c r="ZL18" s="1"/>
      <c r="ZM18" s="1"/>
      <c r="ZN18" s="1"/>
      <c r="ZO18" s="1"/>
      <c r="ZP18" s="1"/>
      <c r="ZQ18" s="1"/>
      <c r="ZR18" s="1"/>
      <c r="ZS18" s="1"/>
      <c r="ZT18" s="1"/>
      <c r="ZU18" s="1"/>
      <c r="ZV18" s="1"/>
      <c r="ZW18" s="1"/>
      <c r="ZX18" s="1"/>
      <c r="ZY18" s="1"/>
      <c r="ZZ18" s="1"/>
      <c r="AAA18" s="1"/>
      <c r="AAB18" s="1"/>
      <c r="AAC18" s="1"/>
      <c r="AAD18" s="1"/>
      <c r="AAE18" s="1"/>
      <c r="AAF18" s="1"/>
      <c r="AAG18" s="1"/>
      <c r="AAH18" s="1"/>
      <c r="AAI18" s="1"/>
      <c r="AAJ18" s="1"/>
      <c r="AAK18" s="1"/>
      <c r="AAL18" s="1"/>
      <c r="AAM18" s="1"/>
      <c r="AAN18" s="1"/>
      <c r="AAO18" s="1"/>
      <c r="AAP18" s="1"/>
      <c r="AAQ18" s="1"/>
      <c r="AAR18" s="1"/>
      <c r="AAS18" s="1"/>
      <c r="AAT18" s="1"/>
      <c r="AAU18" s="1"/>
      <c r="AAV18" s="1"/>
      <c r="AAW18" s="1"/>
      <c r="AAX18" s="1"/>
      <c r="AAY18" s="1"/>
      <c r="AAZ18" s="1"/>
      <c r="ABA18" s="1"/>
      <c r="ABB18" s="1"/>
      <c r="ABC18" s="1"/>
      <c r="ABD18" s="1"/>
      <c r="ABE18" s="1"/>
      <c r="ABF18" s="1"/>
      <c r="ABG18" s="1"/>
      <c r="ABH18" s="1"/>
      <c r="ABI18" s="1"/>
      <c r="ABJ18" s="1"/>
      <c r="ABK18" s="1"/>
      <c r="ABL18" s="1"/>
      <c r="ABM18" s="1"/>
      <c r="ABN18" s="1"/>
      <c r="ABO18" s="1"/>
      <c r="ABP18" s="1"/>
      <c r="ABQ18" s="1"/>
      <c r="ABR18" s="1"/>
      <c r="ABS18" s="1"/>
      <c r="ABT18" s="1"/>
      <c r="ABU18" s="1"/>
      <c r="ABV18" s="1"/>
      <c r="ABW18" s="1"/>
      <c r="ABX18" s="1"/>
      <c r="ABY18" s="1"/>
      <c r="ABZ18" s="1"/>
      <c r="ACA18" s="1"/>
      <c r="ACB18" s="1"/>
      <c r="ACC18" s="1"/>
      <c r="ACD18" s="1"/>
      <c r="ACE18" s="1"/>
      <c r="ACF18" s="1"/>
      <c r="ACG18" s="1"/>
      <c r="ACH18" s="1"/>
      <c r="ACI18" s="1"/>
      <c r="ACJ18" s="1"/>
      <c r="ACK18" s="1"/>
      <c r="ACL18" s="1"/>
      <c r="ACM18" s="1"/>
      <c r="ACN18" s="1"/>
      <c r="ACO18" s="1"/>
      <c r="ACP18" s="1"/>
      <c r="ACQ18" s="1"/>
      <c r="ACR18" s="1"/>
      <c r="ACS18" s="1"/>
      <c r="ACT18" s="1"/>
      <c r="ACU18" s="1"/>
      <c r="ACV18" s="1"/>
      <c r="ACW18" s="1"/>
      <c r="ACX18" s="1"/>
      <c r="ACY18" s="1"/>
      <c r="ACZ18" s="1"/>
      <c r="ADA18" s="1"/>
      <c r="ADB18" s="1"/>
      <c r="ADC18" s="1"/>
      <c r="ADD18" s="1"/>
      <c r="ADE18" s="1"/>
      <c r="ADF18" s="1"/>
      <c r="ADG18" s="1"/>
      <c r="ADH18" s="1"/>
      <c r="ADI18" s="1"/>
      <c r="ADJ18" s="1"/>
      <c r="ADK18" s="1"/>
      <c r="ADL18" s="1"/>
      <c r="ADM18" s="1"/>
      <c r="ADN18" s="1"/>
      <c r="ADO18" s="1"/>
      <c r="ADP18" s="1"/>
      <c r="ADQ18" s="1"/>
      <c r="ADR18" s="1"/>
      <c r="ADS18" s="1"/>
      <c r="ADT18" s="1"/>
      <c r="ADU18" s="1"/>
      <c r="ADV18" s="1"/>
      <c r="ADW18" s="1"/>
      <c r="ADX18" s="1"/>
      <c r="ADY18" s="1"/>
      <c r="ADZ18" s="1"/>
      <c r="AEA18" s="1"/>
      <c r="AEB18" s="1"/>
      <c r="AEC18" s="1"/>
      <c r="AED18" s="1"/>
      <c r="AEE18" s="1"/>
      <c r="AEF18" s="1"/>
      <c r="AEG18" s="1"/>
      <c r="AEH18" s="1"/>
      <c r="AEI18" s="1"/>
      <c r="AEJ18" s="1"/>
      <c r="AEK18" s="1"/>
      <c r="AEL18" s="1"/>
      <c r="AEM18" s="1"/>
      <c r="AEN18" s="1"/>
      <c r="AEO18" s="1"/>
      <c r="AEP18" s="1"/>
      <c r="AEQ18" s="1"/>
      <c r="AER18" s="1"/>
      <c r="AES18" s="1"/>
      <c r="AET18" s="1"/>
      <c r="AEU18" s="1"/>
      <c r="AEV18" s="1"/>
      <c r="AEW18" s="1"/>
      <c r="AEX18" s="1"/>
      <c r="AEY18" s="1"/>
      <c r="AEZ18" s="1"/>
      <c r="AFA18" s="1"/>
      <c r="AFB18" s="1"/>
      <c r="AFC18" s="1"/>
      <c r="AFD18" s="1"/>
      <c r="AFE18" s="1"/>
      <c r="AFF18" s="1"/>
      <c r="AFG18" s="1"/>
      <c r="AFH18" s="1"/>
      <c r="AFI18" s="1"/>
      <c r="AFJ18" s="1"/>
      <c r="AFK18" s="1"/>
      <c r="AFL18" s="1"/>
      <c r="AFM18" s="1"/>
      <c r="AFN18" s="1"/>
      <c r="AFO18" s="1"/>
      <c r="AFP18" s="1"/>
      <c r="AFQ18" s="1"/>
      <c r="AFR18" s="1"/>
      <c r="AFS18" s="1"/>
      <c r="AFT18" s="1"/>
      <c r="AFU18" s="1"/>
      <c r="AFV18" s="1"/>
      <c r="AFW18" s="1"/>
      <c r="AFX18" s="1"/>
      <c r="AFY18" s="1"/>
      <c r="AFZ18" s="1"/>
      <c r="AGA18" s="1"/>
      <c r="AGB18" s="1"/>
      <c r="AGC18" s="1"/>
      <c r="AGD18" s="1"/>
      <c r="AGE18" s="1"/>
      <c r="AGF18" s="1"/>
      <c r="AGG18" s="1"/>
      <c r="AGH18" s="1"/>
      <c r="AGI18" s="1"/>
      <c r="AGJ18" s="1"/>
      <c r="AGK18" s="1"/>
      <c r="AGL18" s="1"/>
      <c r="AGM18" s="1"/>
      <c r="AGN18" s="1"/>
      <c r="AGO18" s="1"/>
      <c r="AGP18" s="1"/>
      <c r="AGQ18" s="1"/>
      <c r="AGR18" s="1"/>
      <c r="AGS18" s="1"/>
      <c r="AGT18" s="1"/>
      <c r="AGU18" s="1"/>
      <c r="AGV18" s="1"/>
      <c r="AGW18" s="1"/>
      <c r="AGX18" s="1"/>
      <c r="AGY18" s="1"/>
      <c r="AGZ18" s="1"/>
      <c r="AHA18" s="1"/>
      <c r="AHB18" s="1"/>
      <c r="AHC18" s="1"/>
      <c r="AHD18" s="1"/>
      <c r="AHE18" s="1"/>
      <c r="AHF18" s="1"/>
      <c r="AHG18" s="1"/>
      <c r="AHH18" s="1"/>
      <c r="AHI18" s="1"/>
      <c r="AHJ18" s="1"/>
      <c r="AHK18" s="1"/>
      <c r="AHL18" s="1"/>
      <c r="AHM18" s="1"/>
      <c r="AHN18" s="1"/>
      <c r="AHO18" s="1"/>
      <c r="AHP18" s="1"/>
      <c r="AHQ18" s="1"/>
      <c r="AHR18" s="1"/>
      <c r="AHS18" s="1"/>
      <c r="AHT18" s="1"/>
      <c r="AHU18" s="1"/>
      <c r="AHV18" s="1"/>
      <c r="AHW18" s="1"/>
      <c r="AHX18" s="1"/>
      <c r="AHY18" s="1"/>
      <c r="AHZ18" s="1"/>
      <c r="AIA18" s="1"/>
      <c r="AIB18" s="1"/>
      <c r="AIC18" s="1"/>
      <c r="AID18" s="1"/>
      <c r="AIE18" s="1"/>
      <c r="AIF18" s="1"/>
      <c r="AIG18" s="1"/>
      <c r="AIH18" s="1"/>
      <c r="AII18" s="1"/>
      <c r="AIJ18" s="1"/>
      <c r="AIK18" s="1"/>
      <c r="AIL18" s="1"/>
      <c r="AIM18" s="1"/>
      <c r="AIN18" s="1"/>
      <c r="AIO18" s="1"/>
      <c r="AIP18" s="1"/>
      <c r="AIQ18" s="1"/>
      <c r="AIR18" s="1"/>
      <c r="AIS18" s="1"/>
      <c r="AIT18" s="1"/>
      <c r="AIU18" s="1"/>
      <c r="AIV18" s="1"/>
      <c r="AIW18" s="1"/>
      <c r="AIX18" s="1"/>
      <c r="AIY18" s="1"/>
      <c r="AIZ18" s="1"/>
      <c r="AJA18" s="1"/>
      <c r="AJB18" s="1"/>
      <c r="AJC18" s="1"/>
      <c r="AJD18" s="1"/>
      <c r="AJE18" s="1"/>
      <c r="AJF18" s="1"/>
      <c r="AJG18" s="1"/>
      <c r="AJH18" s="1"/>
      <c r="AJI18" s="1"/>
      <c r="AJJ18" s="1"/>
      <c r="AJK18" s="1"/>
      <c r="AJL18" s="1"/>
      <c r="AJM18" s="1"/>
      <c r="AJN18" s="1"/>
      <c r="AJO18" s="1"/>
      <c r="AJP18" s="1"/>
      <c r="AJQ18" s="1"/>
      <c r="AJR18" s="1"/>
      <c r="AJS18" s="1"/>
      <c r="AJT18" s="1"/>
      <c r="AJU18" s="1"/>
      <c r="AJV18" s="1"/>
      <c r="AJW18" s="1"/>
      <c r="AJX18" s="1"/>
      <c r="AJY18" s="1"/>
      <c r="AJZ18" s="1"/>
      <c r="AKA18" s="1"/>
      <c r="AKB18" s="1"/>
      <c r="AKC18" s="1"/>
      <c r="AKD18" s="1"/>
      <c r="AKE18" s="1"/>
      <c r="AKF18" s="1"/>
      <c r="AKG18" s="1"/>
      <c r="AKH18" s="1"/>
      <c r="AKI18" s="1"/>
      <c r="AKJ18" s="1"/>
      <c r="AKK18" s="1"/>
      <c r="AKL18" s="1"/>
    </row>
    <row r="19" spans="1:974">
      <c r="C19" s="174"/>
      <c r="D19" s="175"/>
      <c r="I19" s="424"/>
      <c r="J19" s="424"/>
      <c r="K19" s="424"/>
    </row>
    <row r="20" spans="1:974" ht="30.6" customHeight="1">
      <c r="C20" s="174"/>
      <c r="D20" s="175"/>
      <c r="I20" s="424"/>
      <c r="J20" s="424"/>
      <c r="K20" s="424"/>
    </row>
    <row r="21" spans="1:974">
      <c r="C21" s="174"/>
      <c r="D21" s="175"/>
    </row>
    <row r="22" spans="1:974">
      <c r="C22" s="174"/>
      <c r="D22" s="176"/>
    </row>
  </sheetData>
  <mergeCells count="1">
    <mergeCell ref="I18:K20"/>
  </mergeCells>
  <conditionalFormatting sqref="H6:H1048576">
    <cfRule type="cellIs" dxfId="49" priority="5" operator="lessThan">
      <formula>0</formula>
    </cfRule>
    <cfRule type="cellIs" dxfId="48" priority="6" operator="lessThan">
      <formula>0</formula>
    </cfRule>
  </conditionalFormatting>
  <conditionalFormatting sqref="H5">
    <cfRule type="cellIs" dxfId="47" priority="1" operator="lessThan">
      <formula>0</formula>
    </cfRule>
    <cfRule type="cellIs" dxfId="46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10" firstPageNumber="0" fitToHeight="0" orientation="landscape" r:id="rId1"/>
  <headerFooter>
    <oddFooter>&amp;C&amp;P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6C753-06EF-4203-8090-4C44A1EF0679}">
  <sheetPr>
    <pageSetUpPr fitToPage="1"/>
  </sheetPr>
  <dimension ref="A1:AKL22"/>
  <sheetViews>
    <sheetView zoomScale="76" zoomScaleNormal="76" workbookViewId="0">
      <selection activeCell="I18" sqref="I18:K20"/>
    </sheetView>
  </sheetViews>
  <sheetFormatPr defaultColWidth="22.140625" defaultRowHeight="12.75"/>
  <cols>
    <col min="1" max="1" width="5.28515625" style="121" customWidth="1"/>
    <col min="2" max="2" width="13.42578125" style="2" customWidth="1"/>
    <col min="3" max="3" width="15.85546875" style="121" customWidth="1"/>
    <col min="4" max="4" width="17.5703125" style="130" customWidth="1"/>
    <col min="5" max="5" width="12.85546875" style="121" customWidth="1"/>
    <col min="6" max="6" width="13" style="6" customWidth="1"/>
    <col min="7" max="7" width="10.7109375" style="121" customWidth="1"/>
    <col min="8" max="8" width="9.85546875" style="229" customWidth="1"/>
    <col min="9" max="9" width="10.42578125" style="121" customWidth="1"/>
    <col min="10" max="10" width="8.28515625" style="121" customWidth="1"/>
    <col min="11" max="11" width="9.140625" style="121" customWidth="1"/>
    <col min="12" max="12" width="11.5703125" style="121" customWidth="1"/>
    <col min="13" max="16384" width="22.140625" style="1"/>
  </cols>
  <sheetData>
    <row r="1" spans="1:974">
      <c r="A1" s="118"/>
      <c r="B1" s="119" t="s">
        <v>627</v>
      </c>
      <c r="C1" s="228" t="s">
        <v>1505</v>
      </c>
      <c r="D1" s="121"/>
      <c r="J1" s="123" t="s">
        <v>585</v>
      </c>
    </row>
    <row r="3" spans="1:974">
      <c r="A3" s="128"/>
      <c r="B3" s="127"/>
      <c r="C3" s="129"/>
      <c r="D3" s="123" t="s">
        <v>1491</v>
      </c>
      <c r="E3" s="129"/>
      <c r="F3" s="130"/>
      <c r="G3" s="129"/>
      <c r="H3" s="230"/>
      <c r="I3" s="129"/>
      <c r="J3" s="129"/>
      <c r="K3" s="129"/>
      <c r="L3" s="129"/>
    </row>
    <row r="4" spans="1:974">
      <c r="A4" s="129"/>
      <c r="B4" s="127"/>
      <c r="C4" s="129"/>
      <c r="E4" s="129"/>
      <c r="F4" s="130"/>
      <c r="G4" s="129"/>
      <c r="H4" s="230"/>
      <c r="I4" s="129"/>
      <c r="J4" s="129"/>
      <c r="K4" s="129"/>
      <c r="L4" s="129"/>
    </row>
    <row r="5" spans="1:974" s="3" customFormat="1" ht="51">
      <c r="A5" s="206" t="s">
        <v>177</v>
      </c>
      <c r="B5" s="206" t="s">
        <v>0</v>
      </c>
      <c r="C5" s="207" t="s">
        <v>1</v>
      </c>
      <c r="D5" s="206" t="s">
        <v>2</v>
      </c>
      <c r="E5" s="208" t="s">
        <v>3</v>
      </c>
      <c r="F5" s="206" t="s">
        <v>4</v>
      </c>
      <c r="G5" s="209" t="s">
        <v>1426</v>
      </c>
      <c r="H5" s="210" t="s">
        <v>1427</v>
      </c>
      <c r="I5" s="211" t="s">
        <v>5</v>
      </c>
      <c r="J5" s="211" t="s">
        <v>6</v>
      </c>
      <c r="K5" s="206" t="s">
        <v>628</v>
      </c>
      <c r="L5" s="211" t="s">
        <v>629</v>
      </c>
    </row>
    <row r="6" spans="1:974">
      <c r="A6" s="181">
        <v>1</v>
      </c>
      <c r="B6" s="293"/>
      <c r="C6" s="293" t="s">
        <v>1470</v>
      </c>
      <c r="D6" s="294" t="s">
        <v>1471</v>
      </c>
      <c r="E6" s="232" t="s">
        <v>9</v>
      </c>
      <c r="F6" s="294" t="s">
        <v>27</v>
      </c>
      <c r="G6" s="294" t="s">
        <v>882</v>
      </c>
      <c r="H6" s="162">
        <v>40</v>
      </c>
      <c r="I6" s="406"/>
      <c r="J6" s="213">
        <f>I6*H6</f>
        <v>0</v>
      </c>
      <c r="K6" s="214"/>
      <c r="L6" s="213">
        <f>J6*K6+J6</f>
        <v>0</v>
      </c>
    </row>
    <row r="7" spans="1:974" s="4" customFormat="1">
      <c r="A7" s="163" t="s">
        <v>175</v>
      </c>
      <c r="B7" s="163" t="s">
        <v>175</v>
      </c>
      <c r="C7" s="216" t="s">
        <v>175</v>
      </c>
      <c r="D7" s="216" t="s">
        <v>176</v>
      </c>
      <c r="E7" s="163" t="s">
        <v>175</v>
      </c>
      <c r="F7" s="163" t="s">
        <v>175</v>
      </c>
      <c r="G7" s="163" t="s">
        <v>175</v>
      </c>
      <c r="H7" s="163" t="s">
        <v>175</v>
      </c>
      <c r="I7" s="163" t="s">
        <v>175</v>
      </c>
      <c r="J7" s="235">
        <f>SUM(J6:J6)</f>
        <v>0</v>
      </c>
      <c r="K7" s="163" t="s">
        <v>175</v>
      </c>
      <c r="L7" s="235">
        <f>SUM(L6:L6)</f>
        <v>0</v>
      </c>
    </row>
    <row r="9" spans="1:974">
      <c r="C9" s="173" t="s">
        <v>375</v>
      </c>
      <c r="D9" s="191"/>
      <c r="E9" s="290"/>
    </row>
    <row r="10" spans="1:974" s="130" customFormat="1">
      <c r="A10" s="121"/>
      <c r="B10" s="173"/>
      <c r="C10" s="117" t="s">
        <v>510</v>
      </c>
      <c r="D10" s="191"/>
      <c r="E10" s="290"/>
      <c r="F10" s="6"/>
      <c r="G10" s="121"/>
      <c r="H10" s="229"/>
      <c r="I10" s="121"/>
      <c r="J10" s="121"/>
      <c r="K10" s="121"/>
      <c r="L10" s="12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JY10" s="1"/>
      <c r="JZ10" s="1"/>
      <c r="KA10" s="1"/>
      <c r="KB10" s="1"/>
      <c r="KC10" s="1"/>
      <c r="KD10" s="1"/>
      <c r="KE10" s="1"/>
      <c r="KF10" s="1"/>
      <c r="KG10" s="1"/>
      <c r="KH10" s="1"/>
      <c r="KI10" s="1"/>
      <c r="KJ10" s="1"/>
      <c r="KK10" s="1"/>
      <c r="KL10" s="1"/>
      <c r="KM10" s="1"/>
      <c r="KN10" s="1"/>
      <c r="KO10" s="1"/>
      <c r="KP10" s="1"/>
      <c r="KQ10" s="1"/>
      <c r="KR10" s="1"/>
      <c r="KS10" s="1"/>
      <c r="KT10" s="1"/>
      <c r="KU10" s="1"/>
      <c r="KV10" s="1"/>
      <c r="KW10" s="1"/>
      <c r="KX10" s="1"/>
      <c r="KY10" s="1"/>
      <c r="KZ10" s="1"/>
      <c r="LA10" s="1"/>
      <c r="LB10" s="1"/>
      <c r="LC10" s="1"/>
      <c r="LD10" s="1"/>
      <c r="LE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  <c r="NP10" s="1"/>
      <c r="NQ10" s="1"/>
      <c r="NR10" s="1"/>
      <c r="NS10" s="1"/>
      <c r="NT10" s="1"/>
      <c r="NU10" s="1"/>
      <c r="NV10" s="1"/>
      <c r="NW10" s="1"/>
      <c r="NX10" s="1"/>
      <c r="NY10" s="1"/>
      <c r="NZ10" s="1"/>
      <c r="OA10" s="1"/>
      <c r="OB10" s="1"/>
      <c r="OC10" s="1"/>
      <c r="OD10" s="1"/>
      <c r="OE10" s="1"/>
      <c r="OF10" s="1"/>
      <c r="OG10" s="1"/>
      <c r="OH10" s="1"/>
      <c r="OI10" s="1"/>
      <c r="OJ10" s="1"/>
      <c r="OK10" s="1"/>
      <c r="OL10" s="1"/>
      <c r="OM10" s="1"/>
      <c r="ON10" s="1"/>
      <c r="OO10" s="1"/>
      <c r="OP10" s="1"/>
      <c r="OQ10" s="1"/>
      <c r="OR10" s="1"/>
      <c r="OS10" s="1"/>
      <c r="OT10" s="1"/>
      <c r="OU10" s="1"/>
      <c r="OV10" s="1"/>
      <c r="OW10" s="1"/>
      <c r="OX10" s="1"/>
      <c r="OY10" s="1"/>
      <c r="OZ10" s="1"/>
      <c r="PA10" s="1"/>
      <c r="PB10" s="1"/>
      <c r="PC10" s="1"/>
      <c r="PD10" s="1"/>
      <c r="PE10" s="1"/>
      <c r="PF10" s="1"/>
      <c r="PG10" s="1"/>
      <c r="PH10" s="1"/>
      <c r="PI10" s="1"/>
      <c r="PJ10" s="1"/>
      <c r="PK10" s="1"/>
      <c r="PL10" s="1"/>
      <c r="PM10" s="1"/>
      <c r="PN10" s="1"/>
      <c r="PO10" s="1"/>
      <c r="PP10" s="1"/>
      <c r="PQ10" s="1"/>
      <c r="PR10" s="1"/>
      <c r="PS10" s="1"/>
      <c r="PT10" s="1"/>
      <c r="PU10" s="1"/>
      <c r="PV10" s="1"/>
      <c r="PW10" s="1"/>
      <c r="PX10" s="1"/>
      <c r="PY10" s="1"/>
      <c r="PZ10" s="1"/>
      <c r="QA10" s="1"/>
      <c r="QB10" s="1"/>
      <c r="QC10" s="1"/>
      <c r="QD10" s="1"/>
      <c r="QE10" s="1"/>
      <c r="QF10" s="1"/>
      <c r="QG10" s="1"/>
      <c r="QH10" s="1"/>
      <c r="QI10" s="1"/>
      <c r="QJ10" s="1"/>
      <c r="QK10" s="1"/>
      <c r="QL10" s="1"/>
      <c r="QM10" s="1"/>
      <c r="QN10" s="1"/>
      <c r="QO10" s="1"/>
      <c r="QP10" s="1"/>
      <c r="QQ10" s="1"/>
      <c r="QR10" s="1"/>
      <c r="QS10" s="1"/>
      <c r="QT10" s="1"/>
      <c r="QU10" s="1"/>
      <c r="QV10" s="1"/>
      <c r="QW10" s="1"/>
      <c r="QX10" s="1"/>
      <c r="QY10" s="1"/>
      <c r="QZ10" s="1"/>
      <c r="RA10" s="1"/>
      <c r="RB10" s="1"/>
      <c r="RC10" s="1"/>
      <c r="RD10" s="1"/>
      <c r="RE10" s="1"/>
      <c r="RF10" s="1"/>
      <c r="RG10" s="1"/>
      <c r="RH10" s="1"/>
      <c r="RI10" s="1"/>
      <c r="RJ10" s="1"/>
      <c r="RK10" s="1"/>
      <c r="RL10" s="1"/>
      <c r="RM10" s="1"/>
      <c r="RN10" s="1"/>
      <c r="RO10" s="1"/>
      <c r="RP10" s="1"/>
      <c r="RQ10" s="1"/>
      <c r="RR10" s="1"/>
      <c r="RS10" s="1"/>
      <c r="RT10" s="1"/>
      <c r="RU10" s="1"/>
      <c r="RV10" s="1"/>
      <c r="RW10" s="1"/>
      <c r="RX10" s="1"/>
      <c r="RY10" s="1"/>
      <c r="RZ10" s="1"/>
      <c r="SA10" s="1"/>
      <c r="SB10" s="1"/>
      <c r="SC10" s="1"/>
      <c r="SD10" s="1"/>
      <c r="SE10" s="1"/>
      <c r="SF10" s="1"/>
      <c r="SG10" s="1"/>
      <c r="SH10" s="1"/>
      <c r="SI10" s="1"/>
      <c r="SJ10" s="1"/>
      <c r="SK10" s="1"/>
      <c r="SL10" s="1"/>
      <c r="SM10" s="1"/>
      <c r="SN10" s="1"/>
      <c r="SO10" s="1"/>
      <c r="SP10" s="1"/>
      <c r="SQ10" s="1"/>
      <c r="SR10" s="1"/>
      <c r="SS10" s="1"/>
      <c r="ST10" s="1"/>
      <c r="SU10" s="1"/>
      <c r="SV10" s="1"/>
      <c r="SW10" s="1"/>
      <c r="SX10" s="1"/>
      <c r="SY10" s="1"/>
      <c r="SZ10" s="1"/>
      <c r="TA10" s="1"/>
      <c r="TB10" s="1"/>
      <c r="TC10" s="1"/>
      <c r="TD10" s="1"/>
      <c r="TE10" s="1"/>
      <c r="TF10" s="1"/>
      <c r="TG10" s="1"/>
      <c r="TH10" s="1"/>
      <c r="TI10" s="1"/>
      <c r="TJ10" s="1"/>
      <c r="TK10" s="1"/>
      <c r="TL10" s="1"/>
      <c r="TM10" s="1"/>
      <c r="TN10" s="1"/>
      <c r="TO10" s="1"/>
      <c r="TP10" s="1"/>
      <c r="TQ10" s="1"/>
      <c r="TR10" s="1"/>
      <c r="TS10" s="1"/>
      <c r="TT10" s="1"/>
      <c r="TU10" s="1"/>
      <c r="TV10" s="1"/>
      <c r="TW10" s="1"/>
      <c r="TX10" s="1"/>
      <c r="TY10" s="1"/>
      <c r="TZ10" s="1"/>
      <c r="UA10" s="1"/>
      <c r="UB10" s="1"/>
      <c r="UC10" s="1"/>
      <c r="UD10" s="1"/>
      <c r="UE10" s="1"/>
      <c r="UF10" s="1"/>
      <c r="UG10" s="1"/>
      <c r="UH10" s="1"/>
      <c r="UI10" s="1"/>
      <c r="UJ10" s="1"/>
      <c r="UK10" s="1"/>
      <c r="UL10" s="1"/>
      <c r="UM10" s="1"/>
      <c r="UN10" s="1"/>
      <c r="UO10" s="1"/>
      <c r="UP10" s="1"/>
      <c r="UQ10" s="1"/>
      <c r="UR10" s="1"/>
      <c r="US10" s="1"/>
      <c r="UT10" s="1"/>
      <c r="UU10" s="1"/>
      <c r="UV10" s="1"/>
      <c r="UW10" s="1"/>
      <c r="UX10" s="1"/>
      <c r="UY10" s="1"/>
      <c r="UZ10" s="1"/>
      <c r="VA10" s="1"/>
      <c r="VB10" s="1"/>
      <c r="VC10" s="1"/>
      <c r="VD10" s="1"/>
      <c r="VE10" s="1"/>
      <c r="VF10" s="1"/>
      <c r="VG10" s="1"/>
      <c r="VH10" s="1"/>
      <c r="VI10" s="1"/>
      <c r="VJ10" s="1"/>
      <c r="VK10" s="1"/>
      <c r="VL10" s="1"/>
      <c r="VM10" s="1"/>
      <c r="VN10" s="1"/>
      <c r="VO10" s="1"/>
      <c r="VP10" s="1"/>
      <c r="VQ10" s="1"/>
      <c r="VR10" s="1"/>
      <c r="VS10" s="1"/>
      <c r="VT10" s="1"/>
      <c r="VU10" s="1"/>
      <c r="VV10" s="1"/>
      <c r="VW10" s="1"/>
      <c r="VX10" s="1"/>
      <c r="VY10" s="1"/>
      <c r="VZ10" s="1"/>
      <c r="WA10" s="1"/>
      <c r="WB10" s="1"/>
      <c r="WC10" s="1"/>
      <c r="WD10" s="1"/>
      <c r="WE10" s="1"/>
      <c r="WF10" s="1"/>
      <c r="WG10" s="1"/>
      <c r="WH10" s="1"/>
      <c r="WI10" s="1"/>
      <c r="WJ10" s="1"/>
      <c r="WK10" s="1"/>
      <c r="WL10" s="1"/>
      <c r="WM10" s="1"/>
      <c r="WN10" s="1"/>
      <c r="WO10" s="1"/>
      <c r="WP10" s="1"/>
      <c r="WQ10" s="1"/>
      <c r="WR10" s="1"/>
      <c r="WS10" s="1"/>
      <c r="WT10" s="1"/>
      <c r="WU10" s="1"/>
      <c r="WV10" s="1"/>
      <c r="WW10" s="1"/>
      <c r="WX10" s="1"/>
      <c r="WY10" s="1"/>
      <c r="WZ10" s="1"/>
      <c r="XA10" s="1"/>
      <c r="XB10" s="1"/>
      <c r="XC10" s="1"/>
      <c r="XD10" s="1"/>
      <c r="XE10" s="1"/>
      <c r="XF10" s="1"/>
      <c r="XG10" s="1"/>
      <c r="XH10" s="1"/>
      <c r="XI10" s="1"/>
      <c r="XJ10" s="1"/>
      <c r="XK10" s="1"/>
      <c r="XL10" s="1"/>
      <c r="XM10" s="1"/>
      <c r="XN10" s="1"/>
      <c r="XO10" s="1"/>
      <c r="XP10" s="1"/>
      <c r="XQ10" s="1"/>
      <c r="XR10" s="1"/>
      <c r="XS10" s="1"/>
      <c r="XT10" s="1"/>
      <c r="XU10" s="1"/>
      <c r="XV10" s="1"/>
      <c r="XW10" s="1"/>
      <c r="XX10" s="1"/>
      <c r="XY10" s="1"/>
      <c r="XZ10" s="1"/>
      <c r="YA10" s="1"/>
      <c r="YB10" s="1"/>
      <c r="YC10" s="1"/>
      <c r="YD10" s="1"/>
      <c r="YE10" s="1"/>
      <c r="YF10" s="1"/>
      <c r="YG10" s="1"/>
      <c r="YH10" s="1"/>
      <c r="YI10" s="1"/>
      <c r="YJ10" s="1"/>
      <c r="YK10" s="1"/>
      <c r="YL10" s="1"/>
      <c r="YM10" s="1"/>
      <c r="YN10" s="1"/>
      <c r="YO10" s="1"/>
      <c r="YP10" s="1"/>
      <c r="YQ10" s="1"/>
      <c r="YR10" s="1"/>
      <c r="YS10" s="1"/>
      <c r="YT10" s="1"/>
      <c r="YU10" s="1"/>
      <c r="YV10" s="1"/>
      <c r="YW10" s="1"/>
      <c r="YX10" s="1"/>
      <c r="YY10" s="1"/>
      <c r="YZ10" s="1"/>
      <c r="ZA10" s="1"/>
      <c r="ZB10" s="1"/>
      <c r="ZC10" s="1"/>
      <c r="ZD10" s="1"/>
      <c r="ZE10" s="1"/>
      <c r="ZF10" s="1"/>
      <c r="ZG10" s="1"/>
      <c r="ZH10" s="1"/>
      <c r="ZI10" s="1"/>
      <c r="ZJ10" s="1"/>
      <c r="ZK10" s="1"/>
      <c r="ZL10" s="1"/>
      <c r="ZM10" s="1"/>
      <c r="ZN10" s="1"/>
      <c r="ZO10" s="1"/>
      <c r="ZP10" s="1"/>
      <c r="ZQ10" s="1"/>
      <c r="ZR10" s="1"/>
      <c r="ZS10" s="1"/>
      <c r="ZT10" s="1"/>
      <c r="ZU10" s="1"/>
      <c r="ZV10" s="1"/>
      <c r="ZW10" s="1"/>
      <c r="ZX10" s="1"/>
      <c r="ZY10" s="1"/>
      <c r="ZZ10" s="1"/>
      <c r="AAA10" s="1"/>
      <c r="AAB10" s="1"/>
      <c r="AAC10" s="1"/>
      <c r="AAD10" s="1"/>
      <c r="AAE10" s="1"/>
      <c r="AAF10" s="1"/>
      <c r="AAG10" s="1"/>
      <c r="AAH10" s="1"/>
      <c r="AAI10" s="1"/>
      <c r="AAJ10" s="1"/>
      <c r="AAK10" s="1"/>
      <c r="AAL10" s="1"/>
      <c r="AAM10" s="1"/>
      <c r="AAN10" s="1"/>
      <c r="AAO10" s="1"/>
      <c r="AAP10" s="1"/>
      <c r="AAQ10" s="1"/>
      <c r="AAR10" s="1"/>
      <c r="AAS10" s="1"/>
      <c r="AAT10" s="1"/>
      <c r="AAU10" s="1"/>
      <c r="AAV10" s="1"/>
      <c r="AAW10" s="1"/>
      <c r="AAX10" s="1"/>
      <c r="AAY10" s="1"/>
      <c r="AAZ10" s="1"/>
      <c r="ABA10" s="1"/>
      <c r="ABB10" s="1"/>
      <c r="ABC10" s="1"/>
      <c r="ABD10" s="1"/>
      <c r="ABE10" s="1"/>
      <c r="ABF10" s="1"/>
      <c r="ABG10" s="1"/>
      <c r="ABH10" s="1"/>
      <c r="ABI10" s="1"/>
      <c r="ABJ10" s="1"/>
      <c r="ABK10" s="1"/>
      <c r="ABL10" s="1"/>
      <c r="ABM10" s="1"/>
      <c r="ABN10" s="1"/>
      <c r="ABO10" s="1"/>
      <c r="ABP10" s="1"/>
      <c r="ABQ10" s="1"/>
      <c r="ABR10" s="1"/>
      <c r="ABS10" s="1"/>
      <c r="ABT10" s="1"/>
      <c r="ABU10" s="1"/>
      <c r="ABV10" s="1"/>
      <c r="ABW10" s="1"/>
      <c r="ABX10" s="1"/>
      <c r="ABY10" s="1"/>
      <c r="ABZ10" s="1"/>
      <c r="ACA10" s="1"/>
      <c r="ACB10" s="1"/>
      <c r="ACC10" s="1"/>
      <c r="ACD10" s="1"/>
      <c r="ACE10" s="1"/>
      <c r="ACF10" s="1"/>
      <c r="ACG10" s="1"/>
      <c r="ACH10" s="1"/>
      <c r="ACI10" s="1"/>
      <c r="ACJ10" s="1"/>
      <c r="ACK10" s="1"/>
      <c r="ACL10" s="1"/>
      <c r="ACM10" s="1"/>
      <c r="ACN10" s="1"/>
      <c r="ACO10" s="1"/>
      <c r="ACP10" s="1"/>
      <c r="ACQ10" s="1"/>
      <c r="ACR10" s="1"/>
      <c r="ACS10" s="1"/>
      <c r="ACT10" s="1"/>
      <c r="ACU10" s="1"/>
      <c r="ACV10" s="1"/>
      <c r="ACW10" s="1"/>
      <c r="ACX10" s="1"/>
      <c r="ACY10" s="1"/>
      <c r="ACZ10" s="1"/>
      <c r="ADA10" s="1"/>
      <c r="ADB10" s="1"/>
      <c r="ADC10" s="1"/>
      <c r="ADD10" s="1"/>
      <c r="ADE10" s="1"/>
      <c r="ADF10" s="1"/>
      <c r="ADG10" s="1"/>
      <c r="ADH10" s="1"/>
      <c r="ADI10" s="1"/>
      <c r="ADJ10" s="1"/>
      <c r="ADK10" s="1"/>
      <c r="ADL10" s="1"/>
      <c r="ADM10" s="1"/>
      <c r="ADN10" s="1"/>
      <c r="ADO10" s="1"/>
      <c r="ADP10" s="1"/>
      <c r="ADQ10" s="1"/>
      <c r="ADR10" s="1"/>
      <c r="ADS10" s="1"/>
      <c r="ADT10" s="1"/>
      <c r="ADU10" s="1"/>
      <c r="ADV10" s="1"/>
      <c r="ADW10" s="1"/>
      <c r="ADX10" s="1"/>
      <c r="ADY10" s="1"/>
      <c r="ADZ10" s="1"/>
      <c r="AEA10" s="1"/>
      <c r="AEB10" s="1"/>
      <c r="AEC10" s="1"/>
      <c r="AED10" s="1"/>
      <c r="AEE10" s="1"/>
      <c r="AEF10" s="1"/>
      <c r="AEG10" s="1"/>
      <c r="AEH10" s="1"/>
      <c r="AEI10" s="1"/>
      <c r="AEJ10" s="1"/>
      <c r="AEK10" s="1"/>
      <c r="AEL10" s="1"/>
      <c r="AEM10" s="1"/>
      <c r="AEN10" s="1"/>
      <c r="AEO10" s="1"/>
      <c r="AEP10" s="1"/>
      <c r="AEQ10" s="1"/>
      <c r="AER10" s="1"/>
      <c r="AES10" s="1"/>
      <c r="AET10" s="1"/>
      <c r="AEU10" s="1"/>
      <c r="AEV10" s="1"/>
      <c r="AEW10" s="1"/>
      <c r="AEX10" s="1"/>
      <c r="AEY10" s="1"/>
      <c r="AEZ10" s="1"/>
      <c r="AFA10" s="1"/>
      <c r="AFB10" s="1"/>
      <c r="AFC10" s="1"/>
      <c r="AFD10" s="1"/>
      <c r="AFE10" s="1"/>
      <c r="AFF10" s="1"/>
      <c r="AFG10" s="1"/>
      <c r="AFH10" s="1"/>
      <c r="AFI10" s="1"/>
      <c r="AFJ10" s="1"/>
      <c r="AFK10" s="1"/>
      <c r="AFL10" s="1"/>
      <c r="AFM10" s="1"/>
      <c r="AFN10" s="1"/>
      <c r="AFO10" s="1"/>
      <c r="AFP10" s="1"/>
      <c r="AFQ10" s="1"/>
      <c r="AFR10" s="1"/>
      <c r="AFS10" s="1"/>
      <c r="AFT10" s="1"/>
      <c r="AFU10" s="1"/>
      <c r="AFV10" s="1"/>
      <c r="AFW10" s="1"/>
      <c r="AFX10" s="1"/>
      <c r="AFY10" s="1"/>
      <c r="AFZ10" s="1"/>
      <c r="AGA10" s="1"/>
      <c r="AGB10" s="1"/>
      <c r="AGC10" s="1"/>
      <c r="AGD10" s="1"/>
      <c r="AGE10" s="1"/>
      <c r="AGF10" s="1"/>
      <c r="AGG10" s="1"/>
      <c r="AGH10" s="1"/>
      <c r="AGI10" s="1"/>
      <c r="AGJ10" s="1"/>
      <c r="AGK10" s="1"/>
      <c r="AGL10" s="1"/>
      <c r="AGM10" s="1"/>
      <c r="AGN10" s="1"/>
      <c r="AGO10" s="1"/>
      <c r="AGP10" s="1"/>
      <c r="AGQ10" s="1"/>
      <c r="AGR10" s="1"/>
      <c r="AGS10" s="1"/>
      <c r="AGT10" s="1"/>
      <c r="AGU10" s="1"/>
      <c r="AGV10" s="1"/>
      <c r="AGW10" s="1"/>
      <c r="AGX10" s="1"/>
      <c r="AGY10" s="1"/>
      <c r="AGZ10" s="1"/>
      <c r="AHA10" s="1"/>
      <c r="AHB10" s="1"/>
      <c r="AHC10" s="1"/>
      <c r="AHD10" s="1"/>
      <c r="AHE10" s="1"/>
      <c r="AHF10" s="1"/>
      <c r="AHG10" s="1"/>
      <c r="AHH10" s="1"/>
      <c r="AHI10" s="1"/>
      <c r="AHJ10" s="1"/>
      <c r="AHK10" s="1"/>
      <c r="AHL10" s="1"/>
      <c r="AHM10" s="1"/>
      <c r="AHN10" s="1"/>
      <c r="AHO10" s="1"/>
      <c r="AHP10" s="1"/>
      <c r="AHQ10" s="1"/>
      <c r="AHR10" s="1"/>
      <c r="AHS10" s="1"/>
      <c r="AHT10" s="1"/>
      <c r="AHU10" s="1"/>
      <c r="AHV10" s="1"/>
      <c r="AHW10" s="1"/>
      <c r="AHX10" s="1"/>
      <c r="AHY10" s="1"/>
      <c r="AHZ10" s="1"/>
      <c r="AIA10" s="1"/>
      <c r="AIB10" s="1"/>
      <c r="AIC10" s="1"/>
      <c r="AID10" s="1"/>
      <c r="AIE10" s="1"/>
      <c r="AIF10" s="1"/>
      <c r="AIG10" s="1"/>
      <c r="AIH10" s="1"/>
      <c r="AII10" s="1"/>
      <c r="AIJ10" s="1"/>
      <c r="AIK10" s="1"/>
      <c r="AIL10" s="1"/>
      <c r="AIM10" s="1"/>
      <c r="AIN10" s="1"/>
      <c r="AIO10" s="1"/>
      <c r="AIP10" s="1"/>
      <c r="AIQ10" s="1"/>
      <c r="AIR10" s="1"/>
      <c r="AIS10" s="1"/>
      <c r="AIT10" s="1"/>
      <c r="AIU10" s="1"/>
      <c r="AIV10" s="1"/>
      <c r="AIW10" s="1"/>
      <c r="AIX10" s="1"/>
      <c r="AIY10" s="1"/>
      <c r="AIZ10" s="1"/>
      <c r="AJA10" s="1"/>
      <c r="AJB10" s="1"/>
      <c r="AJC10" s="1"/>
      <c r="AJD10" s="1"/>
      <c r="AJE10" s="1"/>
      <c r="AJF10" s="1"/>
      <c r="AJG10" s="1"/>
      <c r="AJH10" s="1"/>
      <c r="AJI10" s="1"/>
      <c r="AJJ10" s="1"/>
      <c r="AJK10" s="1"/>
      <c r="AJL10" s="1"/>
      <c r="AJM10" s="1"/>
      <c r="AJN10" s="1"/>
      <c r="AJO10" s="1"/>
      <c r="AJP10" s="1"/>
      <c r="AJQ10" s="1"/>
      <c r="AJR10" s="1"/>
      <c r="AJS10" s="1"/>
      <c r="AJT10" s="1"/>
      <c r="AJU10" s="1"/>
      <c r="AJV10" s="1"/>
      <c r="AJW10" s="1"/>
      <c r="AJX10" s="1"/>
      <c r="AJY10" s="1"/>
      <c r="AJZ10" s="1"/>
      <c r="AKA10" s="1"/>
      <c r="AKB10" s="1"/>
      <c r="AKC10" s="1"/>
      <c r="AKD10" s="1"/>
      <c r="AKE10" s="1"/>
      <c r="AKF10" s="1"/>
      <c r="AKG10" s="1"/>
      <c r="AKH10" s="1"/>
      <c r="AKI10" s="1"/>
      <c r="AKJ10" s="1"/>
      <c r="AKK10" s="1"/>
      <c r="AKL10" s="1"/>
    </row>
    <row r="11" spans="1:974" s="130" customFormat="1">
      <c r="A11" s="121"/>
      <c r="B11" s="117"/>
      <c r="C11" s="117" t="s">
        <v>376</v>
      </c>
      <c r="D11" s="191"/>
      <c r="E11" s="290"/>
      <c r="F11" s="6"/>
      <c r="G11" s="121"/>
      <c r="H11" s="229"/>
      <c r="I11" s="121"/>
      <c r="J11" s="121"/>
      <c r="K11" s="121"/>
      <c r="L11" s="12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  <c r="IX11" s="1"/>
      <c r="IY11" s="1"/>
      <c r="IZ11" s="1"/>
      <c r="JA11" s="1"/>
      <c r="JB11" s="1"/>
      <c r="JC11" s="1"/>
      <c r="JD11" s="1"/>
      <c r="JE11" s="1"/>
      <c r="JF11" s="1"/>
      <c r="JG11" s="1"/>
      <c r="JH11" s="1"/>
      <c r="JI11" s="1"/>
      <c r="JJ11" s="1"/>
      <c r="JK11" s="1"/>
      <c r="JL11" s="1"/>
      <c r="JM11" s="1"/>
      <c r="JN11" s="1"/>
      <c r="JO11" s="1"/>
      <c r="JP11" s="1"/>
      <c r="JQ11" s="1"/>
      <c r="JR11" s="1"/>
      <c r="JS11" s="1"/>
      <c r="JT11" s="1"/>
      <c r="JU11" s="1"/>
      <c r="JV11" s="1"/>
      <c r="JW11" s="1"/>
      <c r="JX11" s="1"/>
      <c r="JY11" s="1"/>
      <c r="JZ11" s="1"/>
      <c r="KA11" s="1"/>
      <c r="KB11" s="1"/>
      <c r="KC11" s="1"/>
      <c r="KD11" s="1"/>
      <c r="KE11" s="1"/>
      <c r="KF11" s="1"/>
      <c r="KG11" s="1"/>
      <c r="KH11" s="1"/>
      <c r="KI11" s="1"/>
      <c r="KJ11" s="1"/>
      <c r="KK11" s="1"/>
      <c r="KL11" s="1"/>
      <c r="KM11" s="1"/>
      <c r="KN11" s="1"/>
      <c r="KO11" s="1"/>
      <c r="KP11" s="1"/>
      <c r="KQ11" s="1"/>
      <c r="KR11" s="1"/>
      <c r="KS11" s="1"/>
      <c r="KT11" s="1"/>
      <c r="KU11" s="1"/>
      <c r="KV11" s="1"/>
      <c r="KW11" s="1"/>
      <c r="KX11" s="1"/>
      <c r="KY11" s="1"/>
      <c r="KZ11" s="1"/>
      <c r="LA11" s="1"/>
      <c r="LB11" s="1"/>
      <c r="LC11" s="1"/>
      <c r="LD11" s="1"/>
      <c r="LE11" s="1"/>
      <c r="LF11" s="1"/>
      <c r="LG11" s="1"/>
      <c r="LH11" s="1"/>
      <c r="LI11" s="1"/>
      <c r="LJ11" s="1"/>
      <c r="LK11" s="1"/>
      <c r="LL11" s="1"/>
      <c r="LM11" s="1"/>
      <c r="LN11" s="1"/>
      <c r="LO11" s="1"/>
      <c r="LP11" s="1"/>
      <c r="LQ11" s="1"/>
      <c r="LR11" s="1"/>
      <c r="LS11" s="1"/>
      <c r="LT11" s="1"/>
      <c r="LU11" s="1"/>
      <c r="LV11" s="1"/>
      <c r="LW11" s="1"/>
      <c r="LX11" s="1"/>
      <c r="LY11" s="1"/>
      <c r="LZ11" s="1"/>
      <c r="MA11" s="1"/>
      <c r="MB11" s="1"/>
      <c r="MC11" s="1"/>
      <c r="MD11" s="1"/>
      <c r="ME11" s="1"/>
      <c r="MF11" s="1"/>
      <c r="MG11" s="1"/>
      <c r="MH11" s="1"/>
      <c r="MI11" s="1"/>
      <c r="MJ11" s="1"/>
      <c r="MK11" s="1"/>
      <c r="ML11" s="1"/>
      <c r="MM11" s="1"/>
      <c r="MN11" s="1"/>
      <c r="MO11" s="1"/>
      <c r="MP11" s="1"/>
      <c r="MQ11" s="1"/>
      <c r="MR11" s="1"/>
      <c r="MS11" s="1"/>
      <c r="MT11" s="1"/>
      <c r="MU11" s="1"/>
      <c r="MV11" s="1"/>
      <c r="MW11" s="1"/>
      <c r="MX11" s="1"/>
      <c r="MY11" s="1"/>
      <c r="MZ11" s="1"/>
      <c r="NA11" s="1"/>
      <c r="NB11" s="1"/>
      <c r="NC11" s="1"/>
      <c r="ND11" s="1"/>
      <c r="NE11" s="1"/>
      <c r="NF11" s="1"/>
      <c r="NG11" s="1"/>
      <c r="NH11" s="1"/>
      <c r="NI11" s="1"/>
      <c r="NJ11" s="1"/>
      <c r="NK11" s="1"/>
      <c r="NL11" s="1"/>
      <c r="NM11" s="1"/>
      <c r="NN11" s="1"/>
      <c r="NO11" s="1"/>
      <c r="NP11" s="1"/>
      <c r="NQ11" s="1"/>
      <c r="NR11" s="1"/>
      <c r="NS11" s="1"/>
      <c r="NT11" s="1"/>
      <c r="NU11" s="1"/>
      <c r="NV11" s="1"/>
      <c r="NW11" s="1"/>
      <c r="NX11" s="1"/>
      <c r="NY11" s="1"/>
      <c r="NZ11" s="1"/>
      <c r="OA11" s="1"/>
      <c r="OB11" s="1"/>
      <c r="OC11" s="1"/>
      <c r="OD11" s="1"/>
      <c r="OE11" s="1"/>
      <c r="OF11" s="1"/>
      <c r="OG11" s="1"/>
      <c r="OH11" s="1"/>
      <c r="OI11" s="1"/>
      <c r="OJ11" s="1"/>
      <c r="OK11" s="1"/>
      <c r="OL11" s="1"/>
      <c r="OM11" s="1"/>
      <c r="ON11" s="1"/>
      <c r="OO11" s="1"/>
      <c r="OP11" s="1"/>
      <c r="OQ11" s="1"/>
      <c r="OR11" s="1"/>
      <c r="OS11" s="1"/>
      <c r="OT11" s="1"/>
      <c r="OU11" s="1"/>
      <c r="OV11" s="1"/>
      <c r="OW11" s="1"/>
      <c r="OX11" s="1"/>
      <c r="OY11" s="1"/>
      <c r="OZ11" s="1"/>
      <c r="PA11" s="1"/>
      <c r="PB11" s="1"/>
      <c r="PC11" s="1"/>
      <c r="PD11" s="1"/>
      <c r="PE11" s="1"/>
      <c r="PF11" s="1"/>
      <c r="PG11" s="1"/>
      <c r="PH11" s="1"/>
      <c r="PI11" s="1"/>
      <c r="PJ11" s="1"/>
      <c r="PK11" s="1"/>
      <c r="PL11" s="1"/>
      <c r="PM11" s="1"/>
      <c r="PN11" s="1"/>
      <c r="PO11" s="1"/>
      <c r="PP11" s="1"/>
      <c r="PQ11" s="1"/>
      <c r="PR11" s="1"/>
      <c r="PS11" s="1"/>
      <c r="PT11" s="1"/>
      <c r="PU11" s="1"/>
      <c r="PV11" s="1"/>
      <c r="PW11" s="1"/>
      <c r="PX11" s="1"/>
      <c r="PY11" s="1"/>
      <c r="PZ11" s="1"/>
      <c r="QA11" s="1"/>
      <c r="QB11" s="1"/>
      <c r="QC11" s="1"/>
      <c r="QD11" s="1"/>
      <c r="QE11" s="1"/>
      <c r="QF11" s="1"/>
      <c r="QG11" s="1"/>
      <c r="QH11" s="1"/>
      <c r="QI11" s="1"/>
      <c r="QJ11" s="1"/>
      <c r="QK11" s="1"/>
      <c r="QL11" s="1"/>
      <c r="QM11" s="1"/>
      <c r="QN11" s="1"/>
      <c r="QO11" s="1"/>
      <c r="QP11" s="1"/>
      <c r="QQ11" s="1"/>
      <c r="QR11" s="1"/>
      <c r="QS11" s="1"/>
      <c r="QT11" s="1"/>
      <c r="QU11" s="1"/>
      <c r="QV11" s="1"/>
      <c r="QW11" s="1"/>
      <c r="QX11" s="1"/>
      <c r="QY11" s="1"/>
      <c r="QZ11" s="1"/>
      <c r="RA11" s="1"/>
      <c r="RB11" s="1"/>
      <c r="RC11" s="1"/>
      <c r="RD11" s="1"/>
      <c r="RE11" s="1"/>
      <c r="RF11" s="1"/>
      <c r="RG11" s="1"/>
      <c r="RH11" s="1"/>
      <c r="RI11" s="1"/>
      <c r="RJ11" s="1"/>
      <c r="RK11" s="1"/>
      <c r="RL11" s="1"/>
      <c r="RM11" s="1"/>
      <c r="RN11" s="1"/>
      <c r="RO11" s="1"/>
      <c r="RP11" s="1"/>
      <c r="RQ11" s="1"/>
      <c r="RR11" s="1"/>
      <c r="RS11" s="1"/>
      <c r="RT11" s="1"/>
      <c r="RU11" s="1"/>
      <c r="RV11" s="1"/>
      <c r="RW11" s="1"/>
      <c r="RX11" s="1"/>
      <c r="RY11" s="1"/>
      <c r="RZ11" s="1"/>
      <c r="SA11" s="1"/>
      <c r="SB11" s="1"/>
      <c r="SC11" s="1"/>
      <c r="SD11" s="1"/>
      <c r="SE11" s="1"/>
      <c r="SF11" s="1"/>
      <c r="SG11" s="1"/>
      <c r="SH11" s="1"/>
      <c r="SI11" s="1"/>
      <c r="SJ11" s="1"/>
      <c r="SK11" s="1"/>
      <c r="SL11" s="1"/>
      <c r="SM11" s="1"/>
      <c r="SN11" s="1"/>
      <c r="SO11" s="1"/>
      <c r="SP11" s="1"/>
      <c r="SQ11" s="1"/>
      <c r="SR11" s="1"/>
      <c r="SS11" s="1"/>
      <c r="ST11" s="1"/>
      <c r="SU11" s="1"/>
      <c r="SV11" s="1"/>
      <c r="SW11" s="1"/>
      <c r="SX11" s="1"/>
      <c r="SY11" s="1"/>
      <c r="SZ11" s="1"/>
      <c r="TA11" s="1"/>
      <c r="TB11" s="1"/>
      <c r="TC11" s="1"/>
      <c r="TD11" s="1"/>
      <c r="TE11" s="1"/>
      <c r="TF11" s="1"/>
      <c r="TG11" s="1"/>
      <c r="TH11" s="1"/>
      <c r="TI11" s="1"/>
      <c r="TJ11" s="1"/>
      <c r="TK11" s="1"/>
      <c r="TL11" s="1"/>
      <c r="TM11" s="1"/>
      <c r="TN11" s="1"/>
      <c r="TO11" s="1"/>
      <c r="TP11" s="1"/>
      <c r="TQ11" s="1"/>
      <c r="TR11" s="1"/>
      <c r="TS11" s="1"/>
      <c r="TT11" s="1"/>
      <c r="TU11" s="1"/>
      <c r="TV11" s="1"/>
      <c r="TW11" s="1"/>
      <c r="TX11" s="1"/>
      <c r="TY11" s="1"/>
      <c r="TZ11" s="1"/>
      <c r="UA11" s="1"/>
      <c r="UB11" s="1"/>
      <c r="UC11" s="1"/>
      <c r="UD11" s="1"/>
      <c r="UE11" s="1"/>
      <c r="UF11" s="1"/>
      <c r="UG11" s="1"/>
      <c r="UH11" s="1"/>
      <c r="UI11" s="1"/>
      <c r="UJ11" s="1"/>
      <c r="UK11" s="1"/>
      <c r="UL11" s="1"/>
      <c r="UM11" s="1"/>
      <c r="UN11" s="1"/>
      <c r="UO11" s="1"/>
      <c r="UP11" s="1"/>
      <c r="UQ11" s="1"/>
      <c r="UR11" s="1"/>
      <c r="US11" s="1"/>
      <c r="UT11" s="1"/>
      <c r="UU11" s="1"/>
      <c r="UV11" s="1"/>
      <c r="UW11" s="1"/>
      <c r="UX11" s="1"/>
      <c r="UY11" s="1"/>
      <c r="UZ11" s="1"/>
      <c r="VA11" s="1"/>
      <c r="VB11" s="1"/>
      <c r="VC11" s="1"/>
      <c r="VD11" s="1"/>
      <c r="VE11" s="1"/>
      <c r="VF11" s="1"/>
      <c r="VG11" s="1"/>
      <c r="VH11" s="1"/>
      <c r="VI11" s="1"/>
      <c r="VJ11" s="1"/>
      <c r="VK11" s="1"/>
      <c r="VL11" s="1"/>
      <c r="VM11" s="1"/>
      <c r="VN11" s="1"/>
      <c r="VO11" s="1"/>
      <c r="VP11" s="1"/>
      <c r="VQ11" s="1"/>
      <c r="VR11" s="1"/>
      <c r="VS11" s="1"/>
      <c r="VT11" s="1"/>
      <c r="VU11" s="1"/>
      <c r="VV11" s="1"/>
      <c r="VW11" s="1"/>
      <c r="VX11" s="1"/>
      <c r="VY11" s="1"/>
      <c r="VZ11" s="1"/>
      <c r="WA11" s="1"/>
      <c r="WB11" s="1"/>
      <c r="WC11" s="1"/>
      <c r="WD11" s="1"/>
      <c r="WE11" s="1"/>
      <c r="WF11" s="1"/>
      <c r="WG11" s="1"/>
      <c r="WH11" s="1"/>
      <c r="WI11" s="1"/>
      <c r="WJ11" s="1"/>
      <c r="WK11" s="1"/>
      <c r="WL11" s="1"/>
      <c r="WM11" s="1"/>
      <c r="WN11" s="1"/>
      <c r="WO11" s="1"/>
      <c r="WP11" s="1"/>
      <c r="WQ11" s="1"/>
      <c r="WR11" s="1"/>
      <c r="WS11" s="1"/>
      <c r="WT11" s="1"/>
      <c r="WU11" s="1"/>
      <c r="WV11" s="1"/>
      <c r="WW11" s="1"/>
      <c r="WX11" s="1"/>
      <c r="WY11" s="1"/>
      <c r="WZ11" s="1"/>
      <c r="XA11" s="1"/>
      <c r="XB11" s="1"/>
      <c r="XC11" s="1"/>
      <c r="XD11" s="1"/>
      <c r="XE11" s="1"/>
      <c r="XF11" s="1"/>
      <c r="XG11" s="1"/>
      <c r="XH11" s="1"/>
      <c r="XI11" s="1"/>
      <c r="XJ11" s="1"/>
      <c r="XK11" s="1"/>
      <c r="XL11" s="1"/>
      <c r="XM11" s="1"/>
      <c r="XN11" s="1"/>
      <c r="XO11" s="1"/>
      <c r="XP11" s="1"/>
      <c r="XQ11" s="1"/>
      <c r="XR11" s="1"/>
      <c r="XS11" s="1"/>
      <c r="XT11" s="1"/>
      <c r="XU11" s="1"/>
      <c r="XV11" s="1"/>
      <c r="XW11" s="1"/>
      <c r="XX11" s="1"/>
      <c r="XY11" s="1"/>
      <c r="XZ11" s="1"/>
      <c r="YA11" s="1"/>
      <c r="YB11" s="1"/>
      <c r="YC11" s="1"/>
      <c r="YD11" s="1"/>
      <c r="YE11" s="1"/>
      <c r="YF11" s="1"/>
      <c r="YG11" s="1"/>
      <c r="YH11" s="1"/>
      <c r="YI11" s="1"/>
      <c r="YJ11" s="1"/>
      <c r="YK11" s="1"/>
      <c r="YL11" s="1"/>
      <c r="YM11" s="1"/>
      <c r="YN11" s="1"/>
      <c r="YO11" s="1"/>
      <c r="YP11" s="1"/>
      <c r="YQ11" s="1"/>
      <c r="YR11" s="1"/>
      <c r="YS11" s="1"/>
      <c r="YT11" s="1"/>
      <c r="YU11" s="1"/>
      <c r="YV11" s="1"/>
      <c r="YW11" s="1"/>
      <c r="YX11" s="1"/>
      <c r="YY11" s="1"/>
      <c r="YZ11" s="1"/>
      <c r="ZA11" s="1"/>
      <c r="ZB11" s="1"/>
      <c r="ZC11" s="1"/>
      <c r="ZD11" s="1"/>
      <c r="ZE11" s="1"/>
      <c r="ZF11" s="1"/>
      <c r="ZG11" s="1"/>
      <c r="ZH11" s="1"/>
      <c r="ZI11" s="1"/>
      <c r="ZJ11" s="1"/>
      <c r="ZK11" s="1"/>
      <c r="ZL11" s="1"/>
      <c r="ZM11" s="1"/>
      <c r="ZN11" s="1"/>
      <c r="ZO11" s="1"/>
      <c r="ZP11" s="1"/>
      <c r="ZQ11" s="1"/>
      <c r="ZR11" s="1"/>
      <c r="ZS11" s="1"/>
      <c r="ZT11" s="1"/>
      <c r="ZU11" s="1"/>
      <c r="ZV11" s="1"/>
      <c r="ZW11" s="1"/>
      <c r="ZX11" s="1"/>
      <c r="ZY11" s="1"/>
      <c r="ZZ11" s="1"/>
      <c r="AAA11" s="1"/>
      <c r="AAB11" s="1"/>
      <c r="AAC11" s="1"/>
      <c r="AAD11" s="1"/>
      <c r="AAE11" s="1"/>
      <c r="AAF11" s="1"/>
      <c r="AAG11" s="1"/>
      <c r="AAH11" s="1"/>
      <c r="AAI11" s="1"/>
      <c r="AAJ11" s="1"/>
      <c r="AAK11" s="1"/>
      <c r="AAL11" s="1"/>
      <c r="AAM11" s="1"/>
      <c r="AAN11" s="1"/>
      <c r="AAO11" s="1"/>
      <c r="AAP11" s="1"/>
      <c r="AAQ11" s="1"/>
      <c r="AAR11" s="1"/>
      <c r="AAS11" s="1"/>
      <c r="AAT11" s="1"/>
      <c r="AAU11" s="1"/>
      <c r="AAV11" s="1"/>
      <c r="AAW11" s="1"/>
      <c r="AAX11" s="1"/>
      <c r="AAY11" s="1"/>
      <c r="AAZ11" s="1"/>
      <c r="ABA11" s="1"/>
      <c r="ABB11" s="1"/>
      <c r="ABC11" s="1"/>
      <c r="ABD11" s="1"/>
      <c r="ABE11" s="1"/>
      <c r="ABF11" s="1"/>
      <c r="ABG11" s="1"/>
      <c r="ABH11" s="1"/>
      <c r="ABI11" s="1"/>
      <c r="ABJ11" s="1"/>
      <c r="ABK11" s="1"/>
      <c r="ABL11" s="1"/>
      <c r="ABM11" s="1"/>
      <c r="ABN11" s="1"/>
      <c r="ABO11" s="1"/>
      <c r="ABP11" s="1"/>
      <c r="ABQ11" s="1"/>
      <c r="ABR11" s="1"/>
      <c r="ABS11" s="1"/>
      <c r="ABT11" s="1"/>
      <c r="ABU11" s="1"/>
      <c r="ABV11" s="1"/>
      <c r="ABW11" s="1"/>
      <c r="ABX11" s="1"/>
      <c r="ABY11" s="1"/>
      <c r="ABZ11" s="1"/>
      <c r="ACA11" s="1"/>
      <c r="ACB11" s="1"/>
      <c r="ACC11" s="1"/>
      <c r="ACD11" s="1"/>
      <c r="ACE11" s="1"/>
      <c r="ACF11" s="1"/>
      <c r="ACG11" s="1"/>
      <c r="ACH11" s="1"/>
      <c r="ACI11" s="1"/>
      <c r="ACJ11" s="1"/>
      <c r="ACK11" s="1"/>
      <c r="ACL11" s="1"/>
      <c r="ACM11" s="1"/>
      <c r="ACN11" s="1"/>
      <c r="ACO11" s="1"/>
      <c r="ACP11" s="1"/>
      <c r="ACQ11" s="1"/>
      <c r="ACR11" s="1"/>
      <c r="ACS11" s="1"/>
      <c r="ACT11" s="1"/>
      <c r="ACU11" s="1"/>
      <c r="ACV11" s="1"/>
      <c r="ACW11" s="1"/>
      <c r="ACX11" s="1"/>
      <c r="ACY11" s="1"/>
      <c r="ACZ11" s="1"/>
      <c r="ADA11" s="1"/>
      <c r="ADB11" s="1"/>
      <c r="ADC11" s="1"/>
      <c r="ADD11" s="1"/>
      <c r="ADE11" s="1"/>
      <c r="ADF11" s="1"/>
      <c r="ADG11" s="1"/>
      <c r="ADH11" s="1"/>
      <c r="ADI11" s="1"/>
      <c r="ADJ11" s="1"/>
      <c r="ADK11" s="1"/>
      <c r="ADL11" s="1"/>
      <c r="ADM11" s="1"/>
      <c r="ADN11" s="1"/>
      <c r="ADO11" s="1"/>
      <c r="ADP11" s="1"/>
      <c r="ADQ11" s="1"/>
      <c r="ADR11" s="1"/>
      <c r="ADS11" s="1"/>
      <c r="ADT11" s="1"/>
      <c r="ADU11" s="1"/>
      <c r="ADV11" s="1"/>
      <c r="ADW11" s="1"/>
      <c r="ADX11" s="1"/>
      <c r="ADY11" s="1"/>
      <c r="ADZ11" s="1"/>
      <c r="AEA11" s="1"/>
      <c r="AEB11" s="1"/>
      <c r="AEC11" s="1"/>
      <c r="AED11" s="1"/>
      <c r="AEE11" s="1"/>
      <c r="AEF11" s="1"/>
      <c r="AEG11" s="1"/>
      <c r="AEH11" s="1"/>
      <c r="AEI11" s="1"/>
      <c r="AEJ11" s="1"/>
      <c r="AEK11" s="1"/>
      <c r="AEL11" s="1"/>
      <c r="AEM11" s="1"/>
      <c r="AEN11" s="1"/>
      <c r="AEO11" s="1"/>
      <c r="AEP11" s="1"/>
      <c r="AEQ11" s="1"/>
      <c r="AER11" s="1"/>
      <c r="AES11" s="1"/>
      <c r="AET11" s="1"/>
      <c r="AEU11" s="1"/>
      <c r="AEV11" s="1"/>
      <c r="AEW11" s="1"/>
      <c r="AEX11" s="1"/>
      <c r="AEY11" s="1"/>
      <c r="AEZ11" s="1"/>
      <c r="AFA11" s="1"/>
      <c r="AFB11" s="1"/>
      <c r="AFC11" s="1"/>
      <c r="AFD11" s="1"/>
      <c r="AFE11" s="1"/>
      <c r="AFF11" s="1"/>
      <c r="AFG11" s="1"/>
      <c r="AFH11" s="1"/>
      <c r="AFI11" s="1"/>
      <c r="AFJ11" s="1"/>
      <c r="AFK11" s="1"/>
      <c r="AFL11" s="1"/>
      <c r="AFM11" s="1"/>
      <c r="AFN11" s="1"/>
      <c r="AFO11" s="1"/>
      <c r="AFP11" s="1"/>
      <c r="AFQ11" s="1"/>
      <c r="AFR11" s="1"/>
      <c r="AFS11" s="1"/>
      <c r="AFT11" s="1"/>
      <c r="AFU11" s="1"/>
      <c r="AFV11" s="1"/>
      <c r="AFW11" s="1"/>
      <c r="AFX11" s="1"/>
      <c r="AFY11" s="1"/>
      <c r="AFZ11" s="1"/>
      <c r="AGA11" s="1"/>
      <c r="AGB11" s="1"/>
      <c r="AGC11" s="1"/>
      <c r="AGD11" s="1"/>
      <c r="AGE11" s="1"/>
      <c r="AGF11" s="1"/>
      <c r="AGG11" s="1"/>
      <c r="AGH11" s="1"/>
      <c r="AGI11" s="1"/>
      <c r="AGJ11" s="1"/>
      <c r="AGK11" s="1"/>
      <c r="AGL11" s="1"/>
      <c r="AGM11" s="1"/>
      <c r="AGN11" s="1"/>
      <c r="AGO11" s="1"/>
      <c r="AGP11" s="1"/>
      <c r="AGQ11" s="1"/>
      <c r="AGR11" s="1"/>
      <c r="AGS11" s="1"/>
      <c r="AGT11" s="1"/>
      <c r="AGU11" s="1"/>
      <c r="AGV11" s="1"/>
      <c r="AGW11" s="1"/>
      <c r="AGX11" s="1"/>
      <c r="AGY11" s="1"/>
      <c r="AGZ11" s="1"/>
      <c r="AHA11" s="1"/>
      <c r="AHB11" s="1"/>
      <c r="AHC11" s="1"/>
      <c r="AHD11" s="1"/>
      <c r="AHE11" s="1"/>
      <c r="AHF11" s="1"/>
      <c r="AHG11" s="1"/>
      <c r="AHH11" s="1"/>
      <c r="AHI11" s="1"/>
      <c r="AHJ11" s="1"/>
      <c r="AHK11" s="1"/>
      <c r="AHL11" s="1"/>
      <c r="AHM11" s="1"/>
      <c r="AHN11" s="1"/>
      <c r="AHO11" s="1"/>
      <c r="AHP11" s="1"/>
      <c r="AHQ11" s="1"/>
      <c r="AHR11" s="1"/>
      <c r="AHS11" s="1"/>
      <c r="AHT11" s="1"/>
      <c r="AHU11" s="1"/>
      <c r="AHV11" s="1"/>
      <c r="AHW11" s="1"/>
      <c r="AHX11" s="1"/>
      <c r="AHY11" s="1"/>
      <c r="AHZ11" s="1"/>
      <c r="AIA11" s="1"/>
      <c r="AIB11" s="1"/>
      <c r="AIC11" s="1"/>
      <c r="AID11" s="1"/>
      <c r="AIE11" s="1"/>
      <c r="AIF11" s="1"/>
      <c r="AIG11" s="1"/>
      <c r="AIH11" s="1"/>
      <c r="AII11" s="1"/>
      <c r="AIJ11" s="1"/>
      <c r="AIK11" s="1"/>
      <c r="AIL11" s="1"/>
      <c r="AIM11" s="1"/>
      <c r="AIN11" s="1"/>
      <c r="AIO11" s="1"/>
      <c r="AIP11" s="1"/>
      <c r="AIQ11" s="1"/>
      <c r="AIR11" s="1"/>
      <c r="AIS11" s="1"/>
      <c r="AIT11" s="1"/>
      <c r="AIU11" s="1"/>
      <c r="AIV11" s="1"/>
      <c r="AIW11" s="1"/>
      <c r="AIX11" s="1"/>
      <c r="AIY11" s="1"/>
      <c r="AIZ11" s="1"/>
      <c r="AJA11" s="1"/>
      <c r="AJB11" s="1"/>
      <c r="AJC11" s="1"/>
      <c r="AJD11" s="1"/>
      <c r="AJE11" s="1"/>
      <c r="AJF11" s="1"/>
      <c r="AJG11" s="1"/>
      <c r="AJH11" s="1"/>
      <c r="AJI11" s="1"/>
      <c r="AJJ11" s="1"/>
      <c r="AJK11" s="1"/>
      <c r="AJL11" s="1"/>
      <c r="AJM11" s="1"/>
      <c r="AJN11" s="1"/>
      <c r="AJO11" s="1"/>
      <c r="AJP11" s="1"/>
      <c r="AJQ11" s="1"/>
      <c r="AJR11" s="1"/>
      <c r="AJS11" s="1"/>
      <c r="AJT11" s="1"/>
      <c r="AJU11" s="1"/>
      <c r="AJV11" s="1"/>
      <c r="AJW11" s="1"/>
      <c r="AJX11" s="1"/>
      <c r="AJY11" s="1"/>
      <c r="AJZ11" s="1"/>
      <c r="AKA11" s="1"/>
      <c r="AKB11" s="1"/>
      <c r="AKC11" s="1"/>
      <c r="AKD11" s="1"/>
      <c r="AKE11" s="1"/>
      <c r="AKF11" s="1"/>
      <c r="AKG11" s="1"/>
      <c r="AKH11" s="1"/>
      <c r="AKI11" s="1"/>
      <c r="AKJ11" s="1"/>
      <c r="AKK11" s="1"/>
      <c r="AKL11" s="1"/>
    </row>
    <row r="12" spans="1:974" s="130" customFormat="1">
      <c r="A12" s="121"/>
      <c r="B12" s="117"/>
      <c r="C12" s="117" t="s">
        <v>377</v>
      </c>
      <c r="D12" s="191"/>
      <c r="E12" s="290"/>
      <c r="F12" s="6"/>
      <c r="G12" s="121"/>
      <c r="H12" s="229"/>
      <c r="I12" s="121"/>
      <c r="J12" s="121"/>
      <c r="K12" s="121"/>
      <c r="L12" s="12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  <c r="IX12" s="1"/>
      <c r="IY12" s="1"/>
      <c r="IZ12" s="1"/>
      <c r="JA12" s="1"/>
      <c r="JB12" s="1"/>
      <c r="JC12" s="1"/>
      <c r="JD12" s="1"/>
      <c r="JE12" s="1"/>
      <c r="JF12" s="1"/>
      <c r="JG12" s="1"/>
      <c r="JH12" s="1"/>
      <c r="JI12" s="1"/>
      <c r="JJ12" s="1"/>
      <c r="JK12" s="1"/>
      <c r="JL12" s="1"/>
      <c r="JM12" s="1"/>
      <c r="JN12" s="1"/>
      <c r="JO12" s="1"/>
      <c r="JP12" s="1"/>
      <c r="JQ12" s="1"/>
      <c r="JR12" s="1"/>
      <c r="JS12" s="1"/>
      <c r="JT12" s="1"/>
      <c r="JU12" s="1"/>
      <c r="JV12" s="1"/>
      <c r="JW12" s="1"/>
      <c r="JX12" s="1"/>
      <c r="JY12" s="1"/>
      <c r="JZ12" s="1"/>
      <c r="KA12" s="1"/>
      <c r="KB12" s="1"/>
      <c r="KC12" s="1"/>
      <c r="KD12" s="1"/>
      <c r="KE12" s="1"/>
      <c r="KF12" s="1"/>
      <c r="KG12" s="1"/>
      <c r="KH12" s="1"/>
      <c r="KI12" s="1"/>
      <c r="KJ12" s="1"/>
      <c r="KK12" s="1"/>
      <c r="KL12" s="1"/>
      <c r="KM12" s="1"/>
      <c r="KN12" s="1"/>
      <c r="KO12" s="1"/>
      <c r="KP12" s="1"/>
      <c r="KQ12" s="1"/>
      <c r="KR12" s="1"/>
      <c r="KS12" s="1"/>
      <c r="KT12" s="1"/>
      <c r="KU12" s="1"/>
      <c r="KV12" s="1"/>
      <c r="KW12" s="1"/>
      <c r="KX12" s="1"/>
      <c r="KY12" s="1"/>
      <c r="KZ12" s="1"/>
      <c r="LA12" s="1"/>
      <c r="LB12" s="1"/>
      <c r="LC12" s="1"/>
      <c r="LD12" s="1"/>
      <c r="LE12" s="1"/>
      <c r="LF12" s="1"/>
      <c r="LG12" s="1"/>
      <c r="LH12" s="1"/>
      <c r="LI12" s="1"/>
      <c r="LJ12" s="1"/>
      <c r="LK12" s="1"/>
      <c r="LL12" s="1"/>
      <c r="LM12" s="1"/>
      <c r="LN12" s="1"/>
      <c r="LO12" s="1"/>
      <c r="LP12" s="1"/>
      <c r="LQ12" s="1"/>
      <c r="LR12" s="1"/>
      <c r="LS12" s="1"/>
      <c r="LT12" s="1"/>
      <c r="LU12" s="1"/>
      <c r="LV12" s="1"/>
      <c r="LW12" s="1"/>
      <c r="LX12" s="1"/>
      <c r="LY12" s="1"/>
      <c r="LZ12" s="1"/>
      <c r="MA12" s="1"/>
      <c r="MB12" s="1"/>
      <c r="MC12" s="1"/>
      <c r="MD12" s="1"/>
      <c r="ME12" s="1"/>
      <c r="MF12" s="1"/>
      <c r="MG12" s="1"/>
      <c r="MH12" s="1"/>
      <c r="MI12" s="1"/>
      <c r="MJ12" s="1"/>
      <c r="MK12" s="1"/>
      <c r="ML12" s="1"/>
      <c r="MM12" s="1"/>
      <c r="MN12" s="1"/>
      <c r="MO12" s="1"/>
      <c r="MP12" s="1"/>
      <c r="MQ12" s="1"/>
      <c r="MR12" s="1"/>
      <c r="MS12" s="1"/>
      <c r="MT12" s="1"/>
      <c r="MU12" s="1"/>
      <c r="MV12" s="1"/>
      <c r="MW12" s="1"/>
      <c r="MX12" s="1"/>
      <c r="MY12" s="1"/>
      <c r="MZ12" s="1"/>
      <c r="NA12" s="1"/>
      <c r="NB12" s="1"/>
      <c r="NC12" s="1"/>
      <c r="ND12" s="1"/>
      <c r="NE12" s="1"/>
      <c r="NF12" s="1"/>
      <c r="NG12" s="1"/>
      <c r="NH12" s="1"/>
      <c r="NI12" s="1"/>
      <c r="NJ12" s="1"/>
      <c r="NK12" s="1"/>
      <c r="NL12" s="1"/>
      <c r="NM12" s="1"/>
      <c r="NN12" s="1"/>
      <c r="NO12" s="1"/>
      <c r="NP12" s="1"/>
      <c r="NQ12" s="1"/>
      <c r="NR12" s="1"/>
      <c r="NS12" s="1"/>
      <c r="NT12" s="1"/>
      <c r="NU12" s="1"/>
      <c r="NV12" s="1"/>
      <c r="NW12" s="1"/>
      <c r="NX12" s="1"/>
      <c r="NY12" s="1"/>
      <c r="NZ12" s="1"/>
      <c r="OA12" s="1"/>
      <c r="OB12" s="1"/>
      <c r="OC12" s="1"/>
      <c r="OD12" s="1"/>
      <c r="OE12" s="1"/>
      <c r="OF12" s="1"/>
      <c r="OG12" s="1"/>
      <c r="OH12" s="1"/>
      <c r="OI12" s="1"/>
      <c r="OJ12" s="1"/>
      <c r="OK12" s="1"/>
      <c r="OL12" s="1"/>
      <c r="OM12" s="1"/>
      <c r="ON12" s="1"/>
      <c r="OO12" s="1"/>
      <c r="OP12" s="1"/>
      <c r="OQ12" s="1"/>
      <c r="OR12" s="1"/>
      <c r="OS12" s="1"/>
      <c r="OT12" s="1"/>
      <c r="OU12" s="1"/>
      <c r="OV12" s="1"/>
      <c r="OW12" s="1"/>
      <c r="OX12" s="1"/>
      <c r="OY12" s="1"/>
      <c r="OZ12" s="1"/>
      <c r="PA12" s="1"/>
      <c r="PB12" s="1"/>
      <c r="PC12" s="1"/>
      <c r="PD12" s="1"/>
      <c r="PE12" s="1"/>
      <c r="PF12" s="1"/>
      <c r="PG12" s="1"/>
      <c r="PH12" s="1"/>
      <c r="PI12" s="1"/>
      <c r="PJ12" s="1"/>
      <c r="PK12" s="1"/>
      <c r="PL12" s="1"/>
      <c r="PM12" s="1"/>
      <c r="PN12" s="1"/>
      <c r="PO12" s="1"/>
      <c r="PP12" s="1"/>
      <c r="PQ12" s="1"/>
      <c r="PR12" s="1"/>
      <c r="PS12" s="1"/>
      <c r="PT12" s="1"/>
      <c r="PU12" s="1"/>
      <c r="PV12" s="1"/>
      <c r="PW12" s="1"/>
      <c r="PX12" s="1"/>
      <c r="PY12" s="1"/>
      <c r="PZ12" s="1"/>
      <c r="QA12" s="1"/>
      <c r="QB12" s="1"/>
      <c r="QC12" s="1"/>
      <c r="QD12" s="1"/>
      <c r="QE12" s="1"/>
      <c r="QF12" s="1"/>
      <c r="QG12" s="1"/>
      <c r="QH12" s="1"/>
      <c r="QI12" s="1"/>
      <c r="QJ12" s="1"/>
      <c r="QK12" s="1"/>
      <c r="QL12" s="1"/>
      <c r="QM12" s="1"/>
      <c r="QN12" s="1"/>
      <c r="QO12" s="1"/>
      <c r="QP12" s="1"/>
      <c r="QQ12" s="1"/>
      <c r="QR12" s="1"/>
      <c r="QS12" s="1"/>
      <c r="QT12" s="1"/>
      <c r="QU12" s="1"/>
      <c r="QV12" s="1"/>
      <c r="QW12" s="1"/>
      <c r="QX12" s="1"/>
      <c r="QY12" s="1"/>
      <c r="QZ12" s="1"/>
      <c r="RA12" s="1"/>
      <c r="RB12" s="1"/>
      <c r="RC12" s="1"/>
      <c r="RD12" s="1"/>
      <c r="RE12" s="1"/>
      <c r="RF12" s="1"/>
      <c r="RG12" s="1"/>
      <c r="RH12" s="1"/>
      <c r="RI12" s="1"/>
      <c r="RJ12" s="1"/>
      <c r="RK12" s="1"/>
      <c r="RL12" s="1"/>
      <c r="RM12" s="1"/>
      <c r="RN12" s="1"/>
      <c r="RO12" s="1"/>
      <c r="RP12" s="1"/>
      <c r="RQ12" s="1"/>
      <c r="RR12" s="1"/>
      <c r="RS12" s="1"/>
      <c r="RT12" s="1"/>
      <c r="RU12" s="1"/>
      <c r="RV12" s="1"/>
      <c r="RW12" s="1"/>
      <c r="RX12" s="1"/>
      <c r="RY12" s="1"/>
      <c r="RZ12" s="1"/>
      <c r="SA12" s="1"/>
      <c r="SB12" s="1"/>
      <c r="SC12" s="1"/>
      <c r="SD12" s="1"/>
      <c r="SE12" s="1"/>
      <c r="SF12" s="1"/>
      <c r="SG12" s="1"/>
      <c r="SH12" s="1"/>
      <c r="SI12" s="1"/>
      <c r="SJ12" s="1"/>
      <c r="SK12" s="1"/>
      <c r="SL12" s="1"/>
      <c r="SM12" s="1"/>
      <c r="SN12" s="1"/>
      <c r="SO12" s="1"/>
      <c r="SP12" s="1"/>
      <c r="SQ12" s="1"/>
      <c r="SR12" s="1"/>
      <c r="SS12" s="1"/>
      <c r="ST12" s="1"/>
      <c r="SU12" s="1"/>
      <c r="SV12" s="1"/>
      <c r="SW12" s="1"/>
      <c r="SX12" s="1"/>
      <c r="SY12" s="1"/>
      <c r="SZ12" s="1"/>
      <c r="TA12" s="1"/>
      <c r="TB12" s="1"/>
      <c r="TC12" s="1"/>
      <c r="TD12" s="1"/>
      <c r="TE12" s="1"/>
      <c r="TF12" s="1"/>
      <c r="TG12" s="1"/>
      <c r="TH12" s="1"/>
      <c r="TI12" s="1"/>
      <c r="TJ12" s="1"/>
      <c r="TK12" s="1"/>
      <c r="TL12" s="1"/>
      <c r="TM12" s="1"/>
      <c r="TN12" s="1"/>
      <c r="TO12" s="1"/>
      <c r="TP12" s="1"/>
      <c r="TQ12" s="1"/>
      <c r="TR12" s="1"/>
      <c r="TS12" s="1"/>
      <c r="TT12" s="1"/>
      <c r="TU12" s="1"/>
      <c r="TV12" s="1"/>
      <c r="TW12" s="1"/>
      <c r="TX12" s="1"/>
      <c r="TY12" s="1"/>
      <c r="TZ12" s="1"/>
      <c r="UA12" s="1"/>
      <c r="UB12" s="1"/>
      <c r="UC12" s="1"/>
      <c r="UD12" s="1"/>
      <c r="UE12" s="1"/>
      <c r="UF12" s="1"/>
      <c r="UG12" s="1"/>
      <c r="UH12" s="1"/>
      <c r="UI12" s="1"/>
      <c r="UJ12" s="1"/>
      <c r="UK12" s="1"/>
      <c r="UL12" s="1"/>
      <c r="UM12" s="1"/>
      <c r="UN12" s="1"/>
      <c r="UO12" s="1"/>
      <c r="UP12" s="1"/>
      <c r="UQ12" s="1"/>
      <c r="UR12" s="1"/>
      <c r="US12" s="1"/>
      <c r="UT12" s="1"/>
      <c r="UU12" s="1"/>
      <c r="UV12" s="1"/>
      <c r="UW12" s="1"/>
      <c r="UX12" s="1"/>
      <c r="UY12" s="1"/>
      <c r="UZ12" s="1"/>
      <c r="VA12" s="1"/>
      <c r="VB12" s="1"/>
      <c r="VC12" s="1"/>
      <c r="VD12" s="1"/>
      <c r="VE12" s="1"/>
      <c r="VF12" s="1"/>
      <c r="VG12" s="1"/>
      <c r="VH12" s="1"/>
      <c r="VI12" s="1"/>
      <c r="VJ12" s="1"/>
      <c r="VK12" s="1"/>
      <c r="VL12" s="1"/>
      <c r="VM12" s="1"/>
      <c r="VN12" s="1"/>
      <c r="VO12" s="1"/>
      <c r="VP12" s="1"/>
      <c r="VQ12" s="1"/>
      <c r="VR12" s="1"/>
      <c r="VS12" s="1"/>
      <c r="VT12" s="1"/>
      <c r="VU12" s="1"/>
      <c r="VV12" s="1"/>
      <c r="VW12" s="1"/>
      <c r="VX12" s="1"/>
      <c r="VY12" s="1"/>
      <c r="VZ12" s="1"/>
      <c r="WA12" s="1"/>
      <c r="WB12" s="1"/>
      <c r="WC12" s="1"/>
      <c r="WD12" s="1"/>
      <c r="WE12" s="1"/>
      <c r="WF12" s="1"/>
      <c r="WG12" s="1"/>
      <c r="WH12" s="1"/>
      <c r="WI12" s="1"/>
      <c r="WJ12" s="1"/>
      <c r="WK12" s="1"/>
      <c r="WL12" s="1"/>
      <c r="WM12" s="1"/>
      <c r="WN12" s="1"/>
      <c r="WO12" s="1"/>
      <c r="WP12" s="1"/>
      <c r="WQ12" s="1"/>
      <c r="WR12" s="1"/>
      <c r="WS12" s="1"/>
      <c r="WT12" s="1"/>
      <c r="WU12" s="1"/>
      <c r="WV12" s="1"/>
      <c r="WW12" s="1"/>
      <c r="WX12" s="1"/>
      <c r="WY12" s="1"/>
      <c r="WZ12" s="1"/>
      <c r="XA12" s="1"/>
      <c r="XB12" s="1"/>
      <c r="XC12" s="1"/>
      <c r="XD12" s="1"/>
      <c r="XE12" s="1"/>
      <c r="XF12" s="1"/>
      <c r="XG12" s="1"/>
      <c r="XH12" s="1"/>
      <c r="XI12" s="1"/>
      <c r="XJ12" s="1"/>
      <c r="XK12" s="1"/>
      <c r="XL12" s="1"/>
      <c r="XM12" s="1"/>
      <c r="XN12" s="1"/>
      <c r="XO12" s="1"/>
      <c r="XP12" s="1"/>
      <c r="XQ12" s="1"/>
      <c r="XR12" s="1"/>
      <c r="XS12" s="1"/>
      <c r="XT12" s="1"/>
      <c r="XU12" s="1"/>
      <c r="XV12" s="1"/>
      <c r="XW12" s="1"/>
      <c r="XX12" s="1"/>
      <c r="XY12" s="1"/>
      <c r="XZ12" s="1"/>
      <c r="YA12" s="1"/>
      <c r="YB12" s="1"/>
      <c r="YC12" s="1"/>
      <c r="YD12" s="1"/>
      <c r="YE12" s="1"/>
      <c r="YF12" s="1"/>
      <c r="YG12" s="1"/>
      <c r="YH12" s="1"/>
      <c r="YI12" s="1"/>
      <c r="YJ12" s="1"/>
      <c r="YK12" s="1"/>
      <c r="YL12" s="1"/>
      <c r="YM12" s="1"/>
      <c r="YN12" s="1"/>
      <c r="YO12" s="1"/>
      <c r="YP12" s="1"/>
      <c r="YQ12" s="1"/>
      <c r="YR12" s="1"/>
      <c r="YS12" s="1"/>
      <c r="YT12" s="1"/>
      <c r="YU12" s="1"/>
      <c r="YV12" s="1"/>
      <c r="YW12" s="1"/>
      <c r="YX12" s="1"/>
      <c r="YY12" s="1"/>
      <c r="YZ12" s="1"/>
      <c r="ZA12" s="1"/>
      <c r="ZB12" s="1"/>
      <c r="ZC12" s="1"/>
      <c r="ZD12" s="1"/>
      <c r="ZE12" s="1"/>
      <c r="ZF12" s="1"/>
      <c r="ZG12" s="1"/>
      <c r="ZH12" s="1"/>
      <c r="ZI12" s="1"/>
      <c r="ZJ12" s="1"/>
      <c r="ZK12" s="1"/>
      <c r="ZL12" s="1"/>
      <c r="ZM12" s="1"/>
      <c r="ZN12" s="1"/>
      <c r="ZO12" s="1"/>
      <c r="ZP12" s="1"/>
      <c r="ZQ12" s="1"/>
      <c r="ZR12" s="1"/>
      <c r="ZS12" s="1"/>
      <c r="ZT12" s="1"/>
      <c r="ZU12" s="1"/>
      <c r="ZV12" s="1"/>
      <c r="ZW12" s="1"/>
      <c r="ZX12" s="1"/>
      <c r="ZY12" s="1"/>
      <c r="ZZ12" s="1"/>
      <c r="AAA12" s="1"/>
      <c r="AAB12" s="1"/>
      <c r="AAC12" s="1"/>
      <c r="AAD12" s="1"/>
      <c r="AAE12" s="1"/>
      <c r="AAF12" s="1"/>
      <c r="AAG12" s="1"/>
      <c r="AAH12" s="1"/>
      <c r="AAI12" s="1"/>
      <c r="AAJ12" s="1"/>
      <c r="AAK12" s="1"/>
      <c r="AAL12" s="1"/>
      <c r="AAM12" s="1"/>
      <c r="AAN12" s="1"/>
      <c r="AAO12" s="1"/>
      <c r="AAP12" s="1"/>
      <c r="AAQ12" s="1"/>
      <c r="AAR12" s="1"/>
      <c r="AAS12" s="1"/>
      <c r="AAT12" s="1"/>
      <c r="AAU12" s="1"/>
      <c r="AAV12" s="1"/>
      <c r="AAW12" s="1"/>
      <c r="AAX12" s="1"/>
      <c r="AAY12" s="1"/>
      <c r="AAZ12" s="1"/>
      <c r="ABA12" s="1"/>
      <c r="ABB12" s="1"/>
      <c r="ABC12" s="1"/>
      <c r="ABD12" s="1"/>
      <c r="ABE12" s="1"/>
      <c r="ABF12" s="1"/>
      <c r="ABG12" s="1"/>
      <c r="ABH12" s="1"/>
      <c r="ABI12" s="1"/>
      <c r="ABJ12" s="1"/>
      <c r="ABK12" s="1"/>
      <c r="ABL12" s="1"/>
      <c r="ABM12" s="1"/>
      <c r="ABN12" s="1"/>
      <c r="ABO12" s="1"/>
      <c r="ABP12" s="1"/>
      <c r="ABQ12" s="1"/>
      <c r="ABR12" s="1"/>
      <c r="ABS12" s="1"/>
      <c r="ABT12" s="1"/>
      <c r="ABU12" s="1"/>
      <c r="ABV12" s="1"/>
      <c r="ABW12" s="1"/>
      <c r="ABX12" s="1"/>
      <c r="ABY12" s="1"/>
      <c r="ABZ12" s="1"/>
      <c r="ACA12" s="1"/>
      <c r="ACB12" s="1"/>
      <c r="ACC12" s="1"/>
      <c r="ACD12" s="1"/>
      <c r="ACE12" s="1"/>
      <c r="ACF12" s="1"/>
      <c r="ACG12" s="1"/>
      <c r="ACH12" s="1"/>
      <c r="ACI12" s="1"/>
      <c r="ACJ12" s="1"/>
      <c r="ACK12" s="1"/>
      <c r="ACL12" s="1"/>
      <c r="ACM12" s="1"/>
      <c r="ACN12" s="1"/>
      <c r="ACO12" s="1"/>
      <c r="ACP12" s="1"/>
      <c r="ACQ12" s="1"/>
      <c r="ACR12" s="1"/>
      <c r="ACS12" s="1"/>
      <c r="ACT12" s="1"/>
      <c r="ACU12" s="1"/>
      <c r="ACV12" s="1"/>
      <c r="ACW12" s="1"/>
      <c r="ACX12" s="1"/>
      <c r="ACY12" s="1"/>
      <c r="ACZ12" s="1"/>
      <c r="ADA12" s="1"/>
      <c r="ADB12" s="1"/>
      <c r="ADC12" s="1"/>
      <c r="ADD12" s="1"/>
      <c r="ADE12" s="1"/>
      <c r="ADF12" s="1"/>
      <c r="ADG12" s="1"/>
      <c r="ADH12" s="1"/>
      <c r="ADI12" s="1"/>
      <c r="ADJ12" s="1"/>
      <c r="ADK12" s="1"/>
      <c r="ADL12" s="1"/>
      <c r="ADM12" s="1"/>
      <c r="ADN12" s="1"/>
      <c r="ADO12" s="1"/>
      <c r="ADP12" s="1"/>
      <c r="ADQ12" s="1"/>
      <c r="ADR12" s="1"/>
      <c r="ADS12" s="1"/>
      <c r="ADT12" s="1"/>
      <c r="ADU12" s="1"/>
      <c r="ADV12" s="1"/>
      <c r="ADW12" s="1"/>
      <c r="ADX12" s="1"/>
      <c r="ADY12" s="1"/>
      <c r="ADZ12" s="1"/>
      <c r="AEA12" s="1"/>
      <c r="AEB12" s="1"/>
      <c r="AEC12" s="1"/>
      <c r="AED12" s="1"/>
      <c r="AEE12" s="1"/>
      <c r="AEF12" s="1"/>
      <c r="AEG12" s="1"/>
      <c r="AEH12" s="1"/>
      <c r="AEI12" s="1"/>
      <c r="AEJ12" s="1"/>
      <c r="AEK12" s="1"/>
      <c r="AEL12" s="1"/>
      <c r="AEM12" s="1"/>
      <c r="AEN12" s="1"/>
      <c r="AEO12" s="1"/>
      <c r="AEP12" s="1"/>
      <c r="AEQ12" s="1"/>
      <c r="AER12" s="1"/>
      <c r="AES12" s="1"/>
      <c r="AET12" s="1"/>
      <c r="AEU12" s="1"/>
      <c r="AEV12" s="1"/>
      <c r="AEW12" s="1"/>
      <c r="AEX12" s="1"/>
      <c r="AEY12" s="1"/>
      <c r="AEZ12" s="1"/>
      <c r="AFA12" s="1"/>
      <c r="AFB12" s="1"/>
      <c r="AFC12" s="1"/>
      <c r="AFD12" s="1"/>
      <c r="AFE12" s="1"/>
      <c r="AFF12" s="1"/>
      <c r="AFG12" s="1"/>
      <c r="AFH12" s="1"/>
      <c r="AFI12" s="1"/>
      <c r="AFJ12" s="1"/>
      <c r="AFK12" s="1"/>
      <c r="AFL12" s="1"/>
      <c r="AFM12" s="1"/>
      <c r="AFN12" s="1"/>
      <c r="AFO12" s="1"/>
      <c r="AFP12" s="1"/>
      <c r="AFQ12" s="1"/>
      <c r="AFR12" s="1"/>
      <c r="AFS12" s="1"/>
      <c r="AFT12" s="1"/>
      <c r="AFU12" s="1"/>
      <c r="AFV12" s="1"/>
      <c r="AFW12" s="1"/>
      <c r="AFX12" s="1"/>
      <c r="AFY12" s="1"/>
      <c r="AFZ12" s="1"/>
      <c r="AGA12" s="1"/>
      <c r="AGB12" s="1"/>
      <c r="AGC12" s="1"/>
      <c r="AGD12" s="1"/>
      <c r="AGE12" s="1"/>
      <c r="AGF12" s="1"/>
      <c r="AGG12" s="1"/>
      <c r="AGH12" s="1"/>
      <c r="AGI12" s="1"/>
      <c r="AGJ12" s="1"/>
      <c r="AGK12" s="1"/>
      <c r="AGL12" s="1"/>
      <c r="AGM12" s="1"/>
      <c r="AGN12" s="1"/>
      <c r="AGO12" s="1"/>
      <c r="AGP12" s="1"/>
      <c r="AGQ12" s="1"/>
      <c r="AGR12" s="1"/>
      <c r="AGS12" s="1"/>
      <c r="AGT12" s="1"/>
      <c r="AGU12" s="1"/>
      <c r="AGV12" s="1"/>
      <c r="AGW12" s="1"/>
      <c r="AGX12" s="1"/>
      <c r="AGY12" s="1"/>
      <c r="AGZ12" s="1"/>
      <c r="AHA12" s="1"/>
      <c r="AHB12" s="1"/>
      <c r="AHC12" s="1"/>
      <c r="AHD12" s="1"/>
      <c r="AHE12" s="1"/>
      <c r="AHF12" s="1"/>
      <c r="AHG12" s="1"/>
      <c r="AHH12" s="1"/>
      <c r="AHI12" s="1"/>
      <c r="AHJ12" s="1"/>
      <c r="AHK12" s="1"/>
      <c r="AHL12" s="1"/>
      <c r="AHM12" s="1"/>
      <c r="AHN12" s="1"/>
      <c r="AHO12" s="1"/>
      <c r="AHP12" s="1"/>
      <c r="AHQ12" s="1"/>
      <c r="AHR12" s="1"/>
      <c r="AHS12" s="1"/>
      <c r="AHT12" s="1"/>
      <c r="AHU12" s="1"/>
      <c r="AHV12" s="1"/>
      <c r="AHW12" s="1"/>
      <c r="AHX12" s="1"/>
      <c r="AHY12" s="1"/>
      <c r="AHZ12" s="1"/>
      <c r="AIA12" s="1"/>
      <c r="AIB12" s="1"/>
      <c r="AIC12" s="1"/>
      <c r="AID12" s="1"/>
      <c r="AIE12" s="1"/>
      <c r="AIF12" s="1"/>
      <c r="AIG12" s="1"/>
      <c r="AIH12" s="1"/>
      <c r="AII12" s="1"/>
      <c r="AIJ12" s="1"/>
      <c r="AIK12" s="1"/>
      <c r="AIL12" s="1"/>
      <c r="AIM12" s="1"/>
      <c r="AIN12" s="1"/>
      <c r="AIO12" s="1"/>
      <c r="AIP12" s="1"/>
      <c r="AIQ12" s="1"/>
      <c r="AIR12" s="1"/>
      <c r="AIS12" s="1"/>
      <c r="AIT12" s="1"/>
      <c r="AIU12" s="1"/>
      <c r="AIV12" s="1"/>
      <c r="AIW12" s="1"/>
      <c r="AIX12" s="1"/>
      <c r="AIY12" s="1"/>
      <c r="AIZ12" s="1"/>
      <c r="AJA12" s="1"/>
      <c r="AJB12" s="1"/>
      <c r="AJC12" s="1"/>
      <c r="AJD12" s="1"/>
      <c r="AJE12" s="1"/>
      <c r="AJF12" s="1"/>
      <c r="AJG12" s="1"/>
      <c r="AJH12" s="1"/>
      <c r="AJI12" s="1"/>
      <c r="AJJ12" s="1"/>
      <c r="AJK12" s="1"/>
      <c r="AJL12" s="1"/>
      <c r="AJM12" s="1"/>
      <c r="AJN12" s="1"/>
      <c r="AJO12" s="1"/>
      <c r="AJP12" s="1"/>
      <c r="AJQ12" s="1"/>
      <c r="AJR12" s="1"/>
      <c r="AJS12" s="1"/>
      <c r="AJT12" s="1"/>
      <c r="AJU12" s="1"/>
      <c r="AJV12" s="1"/>
      <c r="AJW12" s="1"/>
      <c r="AJX12" s="1"/>
      <c r="AJY12" s="1"/>
      <c r="AJZ12" s="1"/>
      <c r="AKA12" s="1"/>
      <c r="AKB12" s="1"/>
      <c r="AKC12" s="1"/>
      <c r="AKD12" s="1"/>
      <c r="AKE12" s="1"/>
      <c r="AKF12" s="1"/>
      <c r="AKG12" s="1"/>
      <c r="AKH12" s="1"/>
      <c r="AKI12" s="1"/>
      <c r="AKJ12" s="1"/>
      <c r="AKK12" s="1"/>
      <c r="AKL12" s="1"/>
    </row>
    <row r="13" spans="1:974" s="130" customFormat="1">
      <c r="A13" s="121"/>
      <c r="B13" s="117"/>
      <c r="C13" s="117" t="s">
        <v>1477</v>
      </c>
      <c r="D13" s="191"/>
      <c r="E13" s="290"/>
      <c r="F13" s="6"/>
      <c r="G13" s="121"/>
      <c r="H13" s="229"/>
      <c r="I13" s="121"/>
      <c r="J13" s="121"/>
      <c r="K13" s="121"/>
      <c r="L13" s="12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  <c r="JJ13" s="1"/>
      <c r="JK13" s="1"/>
      <c r="JL13" s="1"/>
      <c r="JM13" s="1"/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  <c r="KA13" s="1"/>
      <c r="KB13" s="1"/>
      <c r="KC13" s="1"/>
      <c r="KD13" s="1"/>
      <c r="KE13" s="1"/>
      <c r="KF13" s="1"/>
      <c r="KG13" s="1"/>
      <c r="KH13" s="1"/>
      <c r="KI13" s="1"/>
      <c r="KJ13" s="1"/>
      <c r="KK13" s="1"/>
      <c r="KL13" s="1"/>
      <c r="KM13" s="1"/>
      <c r="KN13" s="1"/>
      <c r="KO13" s="1"/>
      <c r="KP13" s="1"/>
      <c r="KQ13" s="1"/>
      <c r="KR13" s="1"/>
      <c r="KS13" s="1"/>
      <c r="KT13" s="1"/>
      <c r="KU13" s="1"/>
      <c r="KV13" s="1"/>
      <c r="KW13" s="1"/>
      <c r="KX13" s="1"/>
      <c r="KY13" s="1"/>
      <c r="KZ13" s="1"/>
      <c r="LA13" s="1"/>
      <c r="LB13" s="1"/>
      <c r="LC13" s="1"/>
      <c r="LD13" s="1"/>
      <c r="LE13" s="1"/>
      <c r="LF13" s="1"/>
      <c r="LG13" s="1"/>
      <c r="LH13" s="1"/>
      <c r="LI13" s="1"/>
      <c r="LJ13" s="1"/>
      <c r="LK13" s="1"/>
      <c r="LL13" s="1"/>
      <c r="LM13" s="1"/>
      <c r="LN13" s="1"/>
      <c r="LO13" s="1"/>
      <c r="LP13" s="1"/>
      <c r="LQ13" s="1"/>
      <c r="LR13" s="1"/>
      <c r="LS13" s="1"/>
      <c r="LT13" s="1"/>
      <c r="LU13" s="1"/>
      <c r="LV13" s="1"/>
      <c r="LW13" s="1"/>
      <c r="LX13" s="1"/>
      <c r="LY13" s="1"/>
      <c r="LZ13" s="1"/>
      <c r="MA13" s="1"/>
      <c r="MB13" s="1"/>
      <c r="MC13" s="1"/>
      <c r="MD13" s="1"/>
      <c r="ME13" s="1"/>
      <c r="MF13" s="1"/>
      <c r="MG13" s="1"/>
      <c r="MH13" s="1"/>
      <c r="MI13" s="1"/>
      <c r="MJ13" s="1"/>
      <c r="MK13" s="1"/>
      <c r="ML13" s="1"/>
      <c r="MM13" s="1"/>
      <c r="MN13" s="1"/>
      <c r="MO13" s="1"/>
      <c r="MP13" s="1"/>
      <c r="MQ13" s="1"/>
      <c r="MR13" s="1"/>
      <c r="MS13" s="1"/>
      <c r="MT13" s="1"/>
      <c r="MU13" s="1"/>
      <c r="MV13" s="1"/>
      <c r="MW13" s="1"/>
      <c r="MX13" s="1"/>
      <c r="MY13" s="1"/>
      <c r="MZ13" s="1"/>
      <c r="NA13" s="1"/>
      <c r="NB13" s="1"/>
      <c r="NC13" s="1"/>
      <c r="ND13" s="1"/>
      <c r="NE13" s="1"/>
      <c r="NF13" s="1"/>
      <c r="NG13" s="1"/>
      <c r="NH13" s="1"/>
      <c r="NI13" s="1"/>
      <c r="NJ13" s="1"/>
      <c r="NK13" s="1"/>
      <c r="NL13" s="1"/>
      <c r="NM13" s="1"/>
      <c r="NN13" s="1"/>
      <c r="NO13" s="1"/>
      <c r="NP13" s="1"/>
      <c r="NQ13" s="1"/>
      <c r="NR13" s="1"/>
      <c r="NS13" s="1"/>
      <c r="NT13" s="1"/>
      <c r="NU13" s="1"/>
      <c r="NV13" s="1"/>
      <c r="NW13" s="1"/>
      <c r="NX13" s="1"/>
      <c r="NY13" s="1"/>
      <c r="NZ13" s="1"/>
      <c r="OA13" s="1"/>
      <c r="OB13" s="1"/>
      <c r="OC13" s="1"/>
      <c r="OD13" s="1"/>
      <c r="OE13" s="1"/>
      <c r="OF13" s="1"/>
      <c r="OG13" s="1"/>
      <c r="OH13" s="1"/>
      <c r="OI13" s="1"/>
      <c r="OJ13" s="1"/>
      <c r="OK13" s="1"/>
      <c r="OL13" s="1"/>
      <c r="OM13" s="1"/>
      <c r="ON13" s="1"/>
      <c r="OO13" s="1"/>
      <c r="OP13" s="1"/>
      <c r="OQ13" s="1"/>
      <c r="OR13" s="1"/>
      <c r="OS13" s="1"/>
      <c r="OT13" s="1"/>
      <c r="OU13" s="1"/>
      <c r="OV13" s="1"/>
      <c r="OW13" s="1"/>
      <c r="OX13" s="1"/>
      <c r="OY13" s="1"/>
      <c r="OZ13" s="1"/>
      <c r="PA13" s="1"/>
      <c r="PB13" s="1"/>
      <c r="PC13" s="1"/>
      <c r="PD13" s="1"/>
      <c r="PE13" s="1"/>
      <c r="PF13" s="1"/>
      <c r="PG13" s="1"/>
      <c r="PH13" s="1"/>
      <c r="PI13" s="1"/>
      <c r="PJ13" s="1"/>
      <c r="PK13" s="1"/>
      <c r="PL13" s="1"/>
      <c r="PM13" s="1"/>
      <c r="PN13" s="1"/>
      <c r="PO13" s="1"/>
      <c r="PP13" s="1"/>
      <c r="PQ13" s="1"/>
      <c r="PR13" s="1"/>
      <c r="PS13" s="1"/>
      <c r="PT13" s="1"/>
      <c r="PU13" s="1"/>
      <c r="PV13" s="1"/>
      <c r="PW13" s="1"/>
      <c r="PX13" s="1"/>
      <c r="PY13" s="1"/>
      <c r="PZ13" s="1"/>
      <c r="QA13" s="1"/>
      <c r="QB13" s="1"/>
      <c r="QC13" s="1"/>
      <c r="QD13" s="1"/>
      <c r="QE13" s="1"/>
      <c r="QF13" s="1"/>
      <c r="QG13" s="1"/>
      <c r="QH13" s="1"/>
      <c r="QI13" s="1"/>
      <c r="QJ13" s="1"/>
      <c r="QK13" s="1"/>
      <c r="QL13" s="1"/>
      <c r="QM13" s="1"/>
      <c r="QN13" s="1"/>
      <c r="QO13" s="1"/>
      <c r="QP13" s="1"/>
      <c r="QQ13" s="1"/>
      <c r="QR13" s="1"/>
      <c r="QS13" s="1"/>
      <c r="QT13" s="1"/>
      <c r="QU13" s="1"/>
      <c r="QV13" s="1"/>
      <c r="QW13" s="1"/>
      <c r="QX13" s="1"/>
      <c r="QY13" s="1"/>
      <c r="QZ13" s="1"/>
      <c r="RA13" s="1"/>
      <c r="RB13" s="1"/>
      <c r="RC13" s="1"/>
      <c r="RD13" s="1"/>
      <c r="RE13" s="1"/>
      <c r="RF13" s="1"/>
      <c r="RG13" s="1"/>
      <c r="RH13" s="1"/>
      <c r="RI13" s="1"/>
      <c r="RJ13" s="1"/>
      <c r="RK13" s="1"/>
      <c r="RL13" s="1"/>
      <c r="RM13" s="1"/>
      <c r="RN13" s="1"/>
      <c r="RO13" s="1"/>
      <c r="RP13" s="1"/>
      <c r="RQ13" s="1"/>
      <c r="RR13" s="1"/>
      <c r="RS13" s="1"/>
      <c r="RT13" s="1"/>
      <c r="RU13" s="1"/>
      <c r="RV13" s="1"/>
      <c r="RW13" s="1"/>
      <c r="RX13" s="1"/>
      <c r="RY13" s="1"/>
      <c r="RZ13" s="1"/>
      <c r="SA13" s="1"/>
      <c r="SB13" s="1"/>
      <c r="SC13" s="1"/>
      <c r="SD13" s="1"/>
      <c r="SE13" s="1"/>
      <c r="SF13" s="1"/>
      <c r="SG13" s="1"/>
      <c r="SH13" s="1"/>
      <c r="SI13" s="1"/>
      <c r="SJ13" s="1"/>
      <c r="SK13" s="1"/>
      <c r="SL13" s="1"/>
      <c r="SM13" s="1"/>
      <c r="SN13" s="1"/>
      <c r="SO13" s="1"/>
      <c r="SP13" s="1"/>
      <c r="SQ13" s="1"/>
      <c r="SR13" s="1"/>
      <c r="SS13" s="1"/>
      <c r="ST13" s="1"/>
      <c r="SU13" s="1"/>
      <c r="SV13" s="1"/>
      <c r="SW13" s="1"/>
      <c r="SX13" s="1"/>
      <c r="SY13" s="1"/>
      <c r="SZ13" s="1"/>
      <c r="TA13" s="1"/>
      <c r="TB13" s="1"/>
      <c r="TC13" s="1"/>
      <c r="TD13" s="1"/>
      <c r="TE13" s="1"/>
      <c r="TF13" s="1"/>
      <c r="TG13" s="1"/>
      <c r="TH13" s="1"/>
      <c r="TI13" s="1"/>
      <c r="TJ13" s="1"/>
      <c r="TK13" s="1"/>
      <c r="TL13" s="1"/>
      <c r="TM13" s="1"/>
      <c r="TN13" s="1"/>
      <c r="TO13" s="1"/>
      <c r="TP13" s="1"/>
      <c r="TQ13" s="1"/>
      <c r="TR13" s="1"/>
      <c r="TS13" s="1"/>
      <c r="TT13" s="1"/>
      <c r="TU13" s="1"/>
      <c r="TV13" s="1"/>
      <c r="TW13" s="1"/>
      <c r="TX13" s="1"/>
      <c r="TY13" s="1"/>
      <c r="TZ13" s="1"/>
      <c r="UA13" s="1"/>
      <c r="UB13" s="1"/>
      <c r="UC13" s="1"/>
      <c r="UD13" s="1"/>
      <c r="UE13" s="1"/>
      <c r="UF13" s="1"/>
      <c r="UG13" s="1"/>
      <c r="UH13" s="1"/>
      <c r="UI13" s="1"/>
      <c r="UJ13" s="1"/>
      <c r="UK13" s="1"/>
      <c r="UL13" s="1"/>
      <c r="UM13" s="1"/>
      <c r="UN13" s="1"/>
      <c r="UO13" s="1"/>
      <c r="UP13" s="1"/>
      <c r="UQ13" s="1"/>
      <c r="UR13" s="1"/>
      <c r="US13" s="1"/>
      <c r="UT13" s="1"/>
      <c r="UU13" s="1"/>
      <c r="UV13" s="1"/>
      <c r="UW13" s="1"/>
      <c r="UX13" s="1"/>
      <c r="UY13" s="1"/>
      <c r="UZ13" s="1"/>
      <c r="VA13" s="1"/>
      <c r="VB13" s="1"/>
      <c r="VC13" s="1"/>
      <c r="VD13" s="1"/>
      <c r="VE13" s="1"/>
      <c r="VF13" s="1"/>
      <c r="VG13" s="1"/>
      <c r="VH13" s="1"/>
      <c r="VI13" s="1"/>
      <c r="VJ13" s="1"/>
      <c r="VK13" s="1"/>
      <c r="VL13" s="1"/>
      <c r="VM13" s="1"/>
      <c r="VN13" s="1"/>
      <c r="VO13" s="1"/>
      <c r="VP13" s="1"/>
      <c r="VQ13" s="1"/>
      <c r="VR13" s="1"/>
      <c r="VS13" s="1"/>
      <c r="VT13" s="1"/>
      <c r="VU13" s="1"/>
      <c r="VV13" s="1"/>
      <c r="VW13" s="1"/>
      <c r="VX13" s="1"/>
      <c r="VY13" s="1"/>
      <c r="VZ13" s="1"/>
      <c r="WA13" s="1"/>
      <c r="WB13" s="1"/>
      <c r="WC13" s="1"/>
      <c r="WD13" s="1"/>
      <c r="WE13" s="1"/>
      <c r="WF13" s="1"/>
      <c r="WG13" s="1"/>
      <c r="WH13" s="1"/>
      <c r="WI13" s="1"/>
      <c r="WJ13" s="1"/>
      <c r="WK13" s="1"/>
      <c r="WL13" s="1"/>
      <c r="WM13" s="1"/>
      <c r="WN13" s="1"/>
      <c r="WO13" s="1"/>
      <c r="WP13" s="1"/>
      <c r="WQ13" s="1"/>
      <c r="WR13" s="1"/>
      <c r="WS13" s="1"/>
      <c r="WT13" s="1"/>
      <c r="WU13" s="1"/>
      <c r="WV13" s="1"/>
      <c r="WW13" s="1"/>
      <c r="WX13" s="1"/>
      <c r="WY13" s="1"/>
      <c r="WZ13" s="1"/>
      <c r="XA13" s="1"/>
      <c r="XB13" s="1"/>
      <c r="XC13" s="1"/>
      <c r="XD13" s="1"/>
      <c r="XE13" s="1"/>
      <c r="XF13" s="1"/>
      <c r="XG13" s="1"/>
      <c r="XH13" s="1"/>
      <c r="XI13" s="1"/>
      <c r="XJ13" s="1"/>
      <c r="XK13" s="1"/>
      <c r="XL13" s="1"/>
      <c r="XM13" s="1"/>
      <c r="XN13" s="1"/>
      <c r="XO13" s="1"/>
      <c r="XP13" s="1"/>
      <c r="XQ13" s="1"/>
      <c r="XR13" s="1"/>
      <c r="XS13" s="1"/>
      <c r="XT13" s="1"/>
      <c r="XU13" s="1"/>
      <c r="XV13" s="1"/>
      <c r="XW13" s="1"/>
      <c r="XX13" s="1"/>
      <c r="XY13" s="1"/>
      <c r="XZ13" s="1"/>
      <c r="YA13" s="1"/>
      <c r="YB13" s="1"/>
      <c r="YC13" s="1"/>
      <c r="YD13" s="1"/>
      <c r="YE13" s="1"/>
      <c r="YF13" s="1"/>
      <c r="YG13" s="1"/>
      <c r="YH13" s="1"/>
      <c r="YI13" s="1"/>
      <c r="YJ13" s="1"/>
      <c r="YK13" s="1"/>
      <c r="YL13" s="1"/>
      <c r="YM13" s="1"/>
      <c r="YN13" s="1"/>
      <c r="YO13" s="1"/>
      <c r="YP13" s="1"/>
      <c r="YQ13" s="1"/>
      <c r="YR13" s="1"/>
      <c r="YS13" s="1"/>
      <c r="YT13" s="1"/>
      <c r="YU13" s="1"/>
      <c r="YV13" s="1"/>
      <c r="YW13" s="1"/>
      <c r="YX13" s="1"/>
      <c r="YY13" s="1"/>
      <c r="YZ13" s="1"/>
      <c r="ZA13" s="1"/>
      <c r="ZB13" s="1"/>
      <c r="ZC13" s="1"/>
      <c r="ZD13" s="1"/>
      <c r="ZE13" s="1"/>
      <c r="ZF13" s="1"/>
      <c r="ZG13" s="1"/>
      <c r="ZH13" s="1"/>
      <c r="ZI13" s="1"/>
      <c r="ZJ13" s="1"/>
      <c r="ZK13" s="1"/>
      <c r="ZL13" s="1"/>
      <c r="ZM13" s="1"/>
      <c r="ZN13" s="1"/>
      <c r="ZO13" s="1"/>
      <c r="ZP13" s="1"/>
      <c r="ZQ13" s="1"/>
      <c r="ZR13" s="1"/>
      <c r="ZS13" s="1"/>
      <c r="ZT13" s="1"/>
      <c r="ZU13" s="1"/>
      <c r="ZV13" s="1"/>
      <c r="ZW13" s="1"/>
      <c r="ZX13" s="1"/>
      <c r="ZY13" s="1"/>
      <c r="ZZ13" s="1"/>
      <c r="AAA13" s="1"/>
      <c r="AAB13" s="1"/>
      <c r="AAC13" s="1"/>
      <c r="AAD13" s="1"/>
      <c r="AAE13" s="1"/>
      <c r="AAF13" s="1"/>
      <c r="AAG13" s="1"/>
      <c r="AAH13" s="1"/>
      <c r="AAI13" s="1"/>
      <c r="AAJ13" s="1"/>
      <c r="AAK13" s="1"/>
      <c r="AAL13" s="1"/>
      <c r="AAM13" s="1"/>
      <c r="AAN13" s="1"/>
      <c r="AAO13" s="1"/>
      <c r="AAP13" s="1"/>
      <c r="AAQ13" s="1"/>
      <c r="AAR13" s="1"/>
      <c r="AAS13" s="1"/>
      <c r="AAT13" s="1"/>
      <c r="AAU13" s="1"/>
      <c r="AAV13" s="1"/>
      <c r="AAW13" s="1"/>
      <c r="AAX13" s="1"/>
      <c r="AAY13" s="1"/>
      <c r="AAZ13" s="1"/>
      <c r="ABA13" s="1"/>
      <c r="ABB13" s="1"/>
      <c r="ABC13" s="1"/>
      <c r="ABD13" s="1"/>
      <c r="ABE13" s="1"/>
      <c r="ABF13" s="1"/>
      <c r="ABG13" s="1"/>
      <c r="ABH13" s="1"/>
      <c r="ABI13" s="1"/>
      <c r="ABJ13" s="1"/>
      <c r="ABK13" s="1"/>
      <c r="ABL13" s="1"/>
      <c r="ABM13" s="1"/>
      <c r="ABN13" s="1"/>
      <c r="ABO13" s="1"/>
      <c r="ABP13" s="1"/>
      <c r="ABQ13" s="1"/>
      <c r="ABR13" s="1"/>
      <c r="ABS13" s="1"/>
      <c r="ABT13" s="1"/>
      <c r="ABU13" s="1"/>
      <c r="ABV13" s="1"/>
      <c r="ABW13" s="1"/>
      <c r="ABX13" s="1"/>
      <c r="ABY13" s="1"/>
      <c r="ABZ13" s="1"/>
      <c r="ACA13" s="1"/>
      <c r="ACB13" s="1"/>
      <c r="ACC13" s="1"/>
      <c r="ACD13" s="1"/>
      <c r="ACE13" s="1"/>
      <c r="ACF13" s="1"/>
      <c r="ACG13" s="1"/>
      <c r="ACH13" s="1"/>
      <c r="ACI13" s="1"/>
      <c r="ACJ13" s="1"/>
      <c r="ACK13" s="1"/>
      <c r="ACL13" s="1"/>
      <c r="ACM13" s="1"/>
      <c r="ACN13" s="1"/>
      <c r="ACO13" s="1"/>
      <c r="ACP13" s="1"/>
      <c r="ACQ13" s="1"/>
      <c r="ACR13" s="1"/>
      <c r="ACS13" s="1"/>
      <c r="ACT13" s="1"/>
      <c r="ACU13" s="1"/>
      <c r="ACV13" s="1"/>
      <c r="ACW13" s="1"/>
      <c r="ACX13" s="1"/>
      <c r="ACY13" s="1"/>
      <c r="ACZ13" s="1"/>
      <c r="ADA13" s="1"/>
      <c r="ADB13" s="1"/>
      <c r="ADC13" s="1"/>
      <c r="ADD13" s="1"/>
      <c r="ADE13" s="1"/>
      <c r="ADF13" s="1"/>
      <c r="ADG13" s="1"/>
      <c r="ADH13" s="1"/>
      <c r="ADI13" s="1"/>
      <c r="ADJ13" s="1"/>
      <c r="ADK13" s="1"/>
      <c r="ADL13" s="1"/>
      <c r="ADM13" s="1"/>
      <c r="ADN13" s="1"/>
      <c r="ADO13" s="1"/>
      <c r="ADP13" s="1"/>
      <c r="ADQ13" s="1"/>
      <c r="ADR13" s="1"/>
      <c r="ADS13" s="1"/>
      <c r="ADT13" s="1"/>
      <c r="ADU13" s="1"/>
      <c r="ADV13" s="1"/>
      <c r="ADW13" s="1"/>
      <c r="ADX13" s="1"/>
      <c r="ADY13" s="1"/>
      <c r="ADZ13" s="1"/>
      <c r="AEA13" s="1"/>
      <c r="AEB13" s="1"/>
      <c r="AEC13" s="1"/>
      <c r="AED13" s="1"/>
      <c r="AEE13" s="1"/>
      <c r="AEF13" s="1"/>
      <c r="AEG13" s="1"/>
      <c r="AEH13" s="1"/>
      <c r="AEI13" s="1"/>
      <c r="AEJ13" s="1"/>
      <c r="AEK13" s="1"/>
      <c r="AEL13" s="1"/>
      <c r="AEM13" s="1"/>
      <c r="AEN13" s="1"/>
      <c r="AEO13" s="1"/>
      <c r="AEP13" s="1"/>
      <c r="AEQ13" s="1"/>
      <c r="AER13" s="1"/>
      <c r="AES13" s="1"/>
      <c r="AET13" s="1"/>
      <c r="AEU13" s="1"/>
      <c r="AEV13" s="1"/>
      <c r="AEW13" s="1"/>
      <c r="AEX13" s="1"/>
      <c r="AEY13" s="1"/>
      <c r="AEZ13" s="1"/>
      <c r="AFA13" s="1"/>
      <c r="AFB13" s="1"/>
      <c r="AFC13" s="1"/>
      <c r="AFD13" s="1"/>
      <c r="AFE13" s="1"/>
      <c r="AFF13" s="1"/>
      <c r="AFG13" s="1"/>
      <c r="AFH13" s="1"/>
      <c r="AFI13" s="1"/>
      <c r="AFJ13" s="1"/>
      <c r="AFK13" s="1"/>
      <c r="AFL13" s="1"/>
      <c r="AFM13" s="1"/>
      <c r="AFN13" s="1"/>
      <c r="AFO13" s="1"/>
      <c r="AFP13" s="1"/>
      <c r="AFQ13" s="1"/>
      <c r="AFR13" s="1"/>
      <c r="AFS13" s="1"/>
      <c r="AFT13" s="1"/>
      <c r="AFU13" s="1"/>
      <c r="AFV13" s="1"/>
      <c r="AFW13" s="1"/>
      <c r="AFX13" s="1"/>
      <c r="AFY13" s="1"/>
      <c r="AFZ13" s="1"/>
      <c r="AGA13" s="1"/>
      <c r="AGB13" s="1"/>
      <c r="AGC13" s="1"/>
      <c r="AGD13" s="1"/>
      <c r="AGE13" s="1"/>
      <c r="AGF13" s="1"/>
      <c r="AGG13" s="1"/>
      <c r="AGH13" s="1"/>
      <c r="AGI13" s="1"/>
      <c r="AGJ13" s="1"/>
      <c r="AGK13" s="1"/>
      <c r="AGL13" s="1"/>
      <c r="AGM13" s="1"/>
      <c r="AGN13" s="1"/>
      <c r="AGO13" s="1"/>
      <c r="AGP13" s="1"/>
      <c r="AGQ13" s="1"/>
      <c r="AGR13" s="1"/>
      <c r="AGS13" s="1"/>
      <c r="AGT13" s="1"/>
      <c r="AGU13" s="1"/>
      <c r="AGV13" s="1"/>
      <c r="AGW13" s="1"/>
      <c r="AGX13" s="1"/>
      <c r="AGY13" s="1"/>
      <c r="AGZ13" s="1"/>
      <c r="AHA13" s="1"/>
      <c r="AHB13" s="1"/>
      <c r="AHC13" s="1"/>
      <c r="AHD13" s="1"/>
      <c r="AHE13" s="1"/>
      <c r="AHF13" s="1"/>
      <c r="AHG13" s="1"/>
      <c r="AHH13" s="1"/>
      <c r="AHI13" s="1"/>
      <c r="AHJ13" s="1"/>
      <c r="AHK13" s="1"/>
      <c r="AHL13" s="1"/>
      <c r="AHM13" s="1"/>
      <c r="AHN13" s="1"/>
      <c r="AHO13" s="1"/>
      <c r="AHP13" s="1"/>
      <c r="AHQ13" s="1"/>
      <c r="AHR13" s="1"/>
      <c r="AHS13" s="1"/>
      <c r="AHT13" s="1"/>
      <c r="AHU13" s="1"/>
      <c r="AHV13" s="1"/>
      <c r="AHW13" s="1"/>
      <c r="AHX13" s="1"/>
      <c r="AHY13" s="1"/>
      <c r="AHZ13" s="1"/>
      <c r="AIA13" s="1"/>
      <c r="AIB13" s="1"/>
      <c r="AIC13" s="1"/>
      <c r="AID13" s="1"/>
      <c r="AIE13" s="1"/>
      <c r="AIF13" s="1"/>
      <c r="AIG13" s="1"/>
      <c r="AIH13" s="1"/>
      <c r="AII13" s="1"/>
      <c r="AIJ13" s="1"/>
      <c r="AIK13" s="1"/>
      <c r="AIL13" s="1"/>
      <c r="AIM13" s="1"/>
      <c r="AIN13" s="1"/>
      <c r="AIO13" s="1"/>
      <c r="AIP13" s="1"/>
      <c r="AIQ13" s="1"/>
      <c r="AIR13" s="1"/>
      <c r="AIS13" s="1"/>
      <c r="AIT13" s="1"/>
      <c r="AIU13" s="1"/>
      <c r="AIV13" s="1"/>
      <c r="AIW13" s="1"/>
      <c r="AIX13" s="1"/>
      <c r="AIY13" s="1"/>
      <c r="AIZ13" s="1"/>
      <c r="AJA13" s="1"/>
      <c r="AJB13" s="1"/>
      <c r="AJC13" s="1"/>
      <c r="AJD13" s="1"/>
      <c r="AJE13" s="1"/>
      <c r="AJF13" s="1"/>
      <c r="AJG13" s="1"/>
      <c r="AJH13" s="1"/>
      <c r="AJI13" s="1"/>
      <c r="AJJ13" s="1"/>
      <c r="AJK13" s="1"/>
      <c r="AJL13" s="1"/>
      <c r="AJM13" s="1"/>
      <c r="AJN13" s="1"/>
      <c r="AJO13" s="1"/>
      <c r="AJP13" s="1"/>
      <c r="AJQ13" s="1"/>
      <c r="AJR13" s="1"/>
      <c r="AJS13" s="1"/>
      <c r="AJT13" s="1"/>
      <c r="AJU13" s="1"/>
      <c r="AJV13" s="1"/>
      <c r="AJW13" s="1"/>
      <c r="AJX13" s="1"/>
      <c r="AJY13" s="1"/>
      <c r="AJZ13" s="1"/>
      <c r="AKA13" s="1"/>
      <c r="AKB13" s="1"/>
      <c r="AKC13" s="1"/>
      <c r="AKD13" s="1"/>
      <c r="AKE13" s="1"/>
      <c r="AKF13" s="1"/>
      <c r="AKG13" s="1"/>
      <c r="AKH13" s="1"/>
      <c r="AKI13" s="1"/>
      <c r="AKJ13" s="1"/>
      <c r="AKK13" s="1"/>
      <c r="AKL13" s="1"/>
    </row>
    <row r="14" spans="1:974" s="130" customFormat="1">
      <c r="A14" s="121"/>
      <c r="B14" s="173"/>
      <c r="C14" s="116" t="s">
        <v>626</v>
      </c>
      <c r="D14" s="191"/>
      <c r="E14" s="290"/>
      <c r="F14" s="6"/>
      <c r="G14" s="121"/>
      <c r="H14" s="229"/>
      <c r="I14" s="121"/>
      <c r="J14" s="121"/>
      <c r="K14" s="121"/>
      <c r="L14" s="12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  <c r="LC14" s="1"/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  <c r="PO14" s="1"/>
      <c r="PP14" s="1"/>
      <c r="PQ14" s="1"/>
      <c r="PR14" s="1"/>
      <c r="PS14" s="1"/>
      <c r="PT14" s="1"/>
      <c r="PU14" s="1"/>
      <c r="PV14" s="1"/>
      <c r="PW14" s="1"/>
      <c r="PX14" s="1"/>
      <c r="PY14" s="1"/>
      <c r="PZ14" s="1"/>
      <c r="QA14" s="1"/>
      <c r="QB14" s="1"/>
      <c r="QC14" s="1"/>
      <c r="QD14" s="1"/>
      <c r="QE14" s="1"/>
      <c r="QF14" s="1"/>
      <c r="QG14" s="1"/>
      <c r="QH14" s="1"/>
      <c r="QI14" s="1"/>
      <c r="QJ14" s="1"/>
      <c r="QK14" s="1"/>
      <c r="QL14" s="1"/>
      <c r="QM14" s="1"/>
      <c r="QN14" s="1"/>
      <c r="QO14" s="1"/>
      <c r="QP14" s="1"/>
      <c r="QQ14" s="1"/>
      <c r="QR14" s="1"/>
      <c r="QS14" s="1"/>
      <c r="QT14" s="1"/>
      <c r="QU14" s="1"/>
      <c r="QV14" s="1"/>
      <c r="QW14" s="1"/>
      <c r="QX14" s="1"/>
      <c r="QY14" s="1"/>
      <c r="QZ14" s="1"/>
      <c r="RA14" s="1"/>
      <c r="RB14" s="1"/>
      <c r="RC14" s="1"/>
      <c r="RD14" s="1"/>
      <c r="RE14" s="1"/>
      <c r="RF14" s="1"/>
      <c r="RG14" s="1"/>
      <c r="RH14" s="1"/>
      <c r="RI14" s="1"/>
      <c r="RJ14" s="1"/>
      <c r="RK14" s="1"/>
      <c r="RL14" s="1"/>
      <c r="RM14" s="1"/>
      <c r="RN14" s="1"/>
      <c r="RO14" s="1"/>
      <c r="RP14" s="1"/>
      <c r="RQ14" s="1"/>
      <c r="RR14" s="1"/>
      <c r="RS14" s="1"/>
      <c r="RT14" s="1"/>
      <c r="RU14" s="1"/>
      <c r="RV14" s="1"/>
      <c r="RW14" s="1"/>
      <c r="RX14" s="1"/>
      <c r="RY14" s="1"/>
      <c r="RZ14" s="1"/>
      <c r="SA14" s="1"/>
      <c r="SB14" s="1"/>
      <c r="SC14" s="1"/>
      <c r="SD14" s="1"/>
      <c r="SE14" s="1"/>
      <c r="SF14" s="1"/>
      <c r="SG14" s="1"/>
      <c r="SH14" s="1"/>
      <c r="SI14" s="1"/>
      <c r="SJ14" s="1"/>
      <c r="SK14" s="1"/>
      <c r="SL14" s="1"/>
      <c r="SM14" s="1"/>
      <c r="SN14" s="1"/>
      <c r="SO14" s="1"/>
      <c r="SP14" s="1"/>
      <c r="SQ14" s="1"/>
      <c r="SR14" s="1"/>
      <c r="SS14" s="1"/>
      <c r="ST14" s="1"/>
      <c r="SU14" s="1"/>
      <c r="SV14" s="1"/>
      <c r="SW14" s="1"/>
      <c r="SX14" s="1"/>
      <c r="SY14" s="1"/>
      <c r="SZ14" s="1"/>
      <c r="TA14" s="1"/>
      <c r="TB14" s="1"/>
      <c r="TC14" s="1"/>
      <c r="TD14" s="1"/>
      <c r="TE14" s="1"/>
      <c r="TF14" s="1"/>
      <c r="TG14" s="1"/>
      <c r="TH14" s="1"/>
      <c r="TI14" s="1"/>
      <c r="TJ14" s="1"/>
      <c r="TK14" s="1"/>
      <c r="TL14" s="1"/>
      <c r="TM14" s="1"/>
      <c r="TN14" s="1"/>
      <c r="TO14" s="1"/>
      <c r="TP14" s="1"/>
      <c r="TQ14" s="1"/>
      <c r="TR14" s="1"/>
      <c r="TS14" s="1"/>
      <c r="TT14" s="1"/>
      <c r="TU14" s="1"/>
      <c r="TV14" s="1"/>
      <c r="TW14" s="1"/>
      <c r="TX14" s="1"/>
      <c r="TY14" s="1"/>
      <c r="TZ14" s="1"/>
      <c r="UA14" s="1"/>
      <c r="UB14" s="1"/>
      <c r="UC14" s="1"/>
      <c r="UD14" s="1"/>
      <c r="UE14" s="1"/>
      <c r="UF14" s="1"/>
      <c r="UG14" s="1"/>
      <c r="UH14" s="1"/>
      <c r="UI14" s="1"/>
      <c r="UJ14" s="1"/>
      <c r="UK14" s="1"/>
      <c r="UL14" s="1"/>
      <c r="UM14" s="1"/>
      <c r="UN14" s="1"/>
      <c r="UO14" s="1"/>
      <c r="UP14" s="1"/>
      <c r="UQ14" s="1"/>
      <c r="UR14" s="1"/>
      <c r="US14" s="1"/>
      <c r="UT14" s="1"/>
      <c r="UU14" s="1"/>
      <c r="UV14" s="1"/>
      <c r="UW14" s="1"/>
      <c r="UX14" s="1"/>
      <c r="UY14" s="1"/>
      <c r="UZ14" s="1"/>
      <c r="VA14" s="1"/>
      <c r="VB14" s="1"/>
      <c r="VC14" s="1"/>
      <c r="VD14" s="1"/>
      <c r="VE14" s="1"/>
      <c r="VF14" s="1"/>
      <c r="VG14" s="1"/>
      <c r="VH14" s="1"/>
      <c r="VI14" s="1"/>
      <c r="VJ14" s="1"/>
      <c r="VK14" s="1"/>
      <c r="VL14" s="1"/>
      <c r="VM14" s="1"/>
      <c r="VN14" s="1"/>
      <c r="VO14" s="1"/>
      <c r="VP14" s="1"/>
      <c r="VQ14" s="1"/>
      <c r="VR14" s="1"/>
      <c r="VS14" s="1"/>
      <c r="VT14" s="1"/>
      <c r="VU14" s="1"/>
      <c r="VV14" s="1"/>
      <c r="VW14" s="1"/>
      <c r="VX14" s="1"/>
      <c r="VY14" s="1"/>
      <c r="VZ14" s="1"/>
      <c r="WA14" s="1"/>
      <c r="WB14" s="1"/>
      <c r="WC14" s="1"/>
      <c r="WD14" s="1"/>
      <c r="WE14" s="1"/>
      <c r="WF14" s="1"/>
      <c r="WG14" s="1"/>
      <c r="WH14" s="1"/>
      <c r="WI14" s="1"/>
      <c r="WJ14" s="1"/>
      <c r="WK14" s="1"/>
      <c r="WL14" s="1"/>
      <c r="WM14" s="1"/>
      <c r="WN14" s="1"/>
      <c r="WO14" s="1"/>
      <c r="WP14" s="1"/>
      <c r="WQ14" s="1"/>
      <c r="WR14" s="1"/>
      <c r="WS14" s="1"/>
      <c r="WT14" s="1"/>
      <c r="WU14" s="1"/>
      <c r="WV14" s="1"/>
      <c r="WW14" s="1"/>
      <c r="WX14" s="1"/>
      <c r="WY14" s="1"/>
      <c r="WZ14" s="1"/>
      <c r="XA14" s="1"/>
      <c r="XB14" s="1"/>
      <c r="XC14" s="1"/>
      <c r="XD14" s="1"/>
      <c r="XE14" s="1"/>
      <c r="XF14" s="1"/>
      <c r="XG14" s="1"/>
      <c r="XH14" s="1"/>
      <c r="XI14" s="1"/>
      <c r="XJ14" s="1"/>
      <c r="XK14" s="1"/>
      <c r="XL14" s="1"/>
      <c r="XM14" s="1"/>
      <c r="XN14" s="1"/>
      <c r="XO14" s="1"/>
      <c r="XP14" s="1"/>
      <c r="XQ14" s="1"/>
      <c r="XR14" s="1"/>
      <c r="XS14" s="1"/>
      <c r="XT14" s="1"/>
      <c r="XU14" s="1"/>
      <c r="XV14" s="1"/>
      <c r="XW14" s="1"/>
      <c r="XX14" s="1"/>
      <c r="XY14" s="1"/>
      <c r="XZ14" s="1"/>
      <c r="YA14" s="1"/>
      <c r="YB14" s="1"/>
      <c r="YC14" s="1"/>
      <c r="YD14" s="1"/>
      <c r="YE14" s="1"/>
      <c r="YF14" s="1"/>
      <c r="YG14" s="1"/>
      <c r="YH14" s="1"/>
      <c r="YI14" s="1"/>
      <c r="YJ14" s="1"/>
      <c r="YK14" s="1"/>
      <c r="YL14" s="1"/>
      <c r="YM14" s="1"/>
      <c r="YN14" s="1"/>
      <c r="YO14" s="1"/>
      <c r="YP14" s="1"/>
      <c r="YQ14" s="1"/>
      <c r="YR14" s="1"/>
      <c r="YS14" s="1"/>
      <c r="YT14" s="1"/>
      <c r="YU14" s="1"/>
      <c r="YV14" s="1"/>
      <c r="YW14" s="1"/>
      <c r="YX14" s="1"/>
      <c r="YY14" s="1"/>
      <c r="YZ14" s="1"/>
      <c r="ZA14" s="1"/>
      <c r="ZB14" s="1"/>
      <c r="ZC14" s="1"/>
      <c r="ZD14" s="1"/>
      <c r="ZE14" s="1"/>
      <c r="ZF14" s="1"/>
      <c r="ZG14" s="1"/>
      <c r="ZH14" s="1"/>
      <c r="ZI14" s="1"/>
      <c r="ZJ14" s="1"/>
      <c r="ZK14" s="1"/>
      <c r="ZL14" s="1"/>
      <c r="ZM14" s="1"/>
      <c r="ZN14" s="1"/>
      <c r="ZO14" s="1"/>
      <c r="ZP14" s="1"/>
      <c r="ZQ14" s="1"/>
      <c r="ZR14" s="1"/>
      <c r="ZS14" s="1"/>
      <c r="ZT14" s="1"/>
      <c r="ZU14" s="1"/>
      <c r="ZV14" s="1"/>
      <c r="ZW14" s="1"/>
      <c r="ZX14" s="1"/>
      <c r="ZY14" s="1"/>
      <c r="ZZ14" s="1"/>
      <c r="AAA14" s="1"/>
      <c r="AAB14" s="1"/>
      <c r="AAC14" s="1"/>
      <c r="AAD14" s="1"/>
      <c r="AAE14" s="1"/>
      <c r="AAF14" s="1"/>
      <c r="AAG14" s="1"/>
      <c r="AAH14" s="1"/>
      <c r="AAI14" s="1"/>
      <c r="AAJ14" s="1"/>
      <c r="AAK14" s="1"/>
      <c r="AAL14" s="1"/>
      <c r="AAM14" s="1"/>
      <c r="AAN14" s="1"/>
      <c r="AAO14" s="1"/>
      <c r="AAP14" s="1"/>
      <c r="AAQ14" s="1"/>
      <c r="AAR14" s="1"/>
      <c r="AAS14" s="1"/>
      <c r="AAT14" s="1"/>
      <c r="AAU14" s="1"/>
      <c r="AAV14" s="1"/>
      <c r="AAW14" s="1"/>
      <c r="AAX14" s="1"/>
      <c r="AAY14" s="1"/>
      <c r="AAZ14" s="1"/>
      <c r="ABA14" s="1"/>
      <c r="ABB14" s="1"/>
      <c r="ABC14" s="1"/>
      <c r="ABD14" s="1"/>
      <c r="ABE14" s="1"/>
      <c r="ABF14" s="1"/>
      <c r="ABG14" s="1"/>
      <c r="ABH14" s="1"/>
      <c r="ABI14" s="1"/>
      <c r="ABJ14" s="1"/>
      <c r="ABK14" s="1"/>
      <c r="ABL14" s="1"/>
      <c r="ABM14" s="1"/>
      <c r="ABN14" s="1"/>
      <c r="ABO14" s="1"/>
      <c r="ABP14" s="1"/>
      <c r="ABQ14" s="1"/>
      <c r="ABR14" s="1"/>
      <c r="ABS14" s="1"/>
      <c r="ABT14" s="1"/>
      <c r="ABU14" s="1"/>
      <c r="ABV14" s="1"/>
      <c r="ABW14" s="1"/>
      <c r="ABX14" s="1"/>
      <c r="ABY14" s="1"/>
      <c r="ABZ14" s="1"/>
      <c r="ACA14" s="1"/>
      <c r="ACB14" s="1"/>
      <c r="ACC14" s="1"/>
      <c r="ACD14" s="1"/>
      <c r="ACE14" s="1"/>
      <c r="ACF14" s="1"/>
      <c r="ACG14" s="1"/>
      <c r="ACH14" s="1"/>
      <c r="ACI14" s="1"/>
      <c r="ACJ14" s="1"/>
      <c r="ACK14" s="1"/>
      <c r="ACL14" s="1"/>
      <c r="ACM14" s="1"/>
      <c r="ACN14" s="1"/>
      <c r="ACO14" s="1"/>
      <c r="ACP14" s="1"/>
      <c r="ACQ14" s="1"/>
      <c r="ACR14" s="1"/>
      <c r="ACS14" s="1"/>
      <c r="ACT14" s="1"/>
      <c r="ACU14" s="1"/>
      <c r="ACV14" s="1"/>
      <c r="ACW14" s="1"/>
      <c r="ACX14" s="1"/>
      <c r="ACY14" s="1"/>
      <c r="ACZ14" s="1"/>
      <c r="ADA14" s="1"/>
      <c r="ADB14" s="1"/>
      <c r="ADC14" s="1"/>
      <c r="ADD14" s="1"/>
      <c r="ADE14" s="1"/>
      <c r="ADF14" s="1"/>
      <c r="ADG14" s="1"/>
      <c r="ADH14" s="1"/>
      <c r="ADI14" s="1"/>
      <c r="ADJ14" s="1"/>
      <c r="ADK14" s="1"/>
      <c r="ADL14" s="1"/>
      <c r="ADM14" s="1"/>
      <c r="ADN14" s="1"/>
      <c r="ADO14" s="1"/>
      <c r="ADP14" s="1"/>
      <c r="ADQ14" s="1"/>
      <c r="ADR14" s="1"/>
      <c r="ADS14" s="1"/>
      <c r="ADT14" s="1"/>
      <c r="ADU14" s="1"/>
      <c r="ADV14" s="1"/>
      <c r="ADW14" s="1"/>
      <c r="ADX14" s="1"/>
      <c r="ADY14" s="1"/>
      <c r="ADZ14" s="1"/>
      <c r="AEA14" s="1"/>
      <c r="AEB14" s="1"/>
      <c r="AEC14" s="1"/>
      <c r="AED14" s="1"/>
      <c r="AEE14" s="1"/>
      <c r="AEF14" s="1"/>
      <c r="AEG14" s="1"/>
      <c r="AEH14" s="1"/>
      <c r="AEI14" s="1"/>
      <c r="AEJ14" s="1"/>
      <c r="AEK14" s="1"/>
      <c r="AEL14" s="1"/>
      <c r="AEM14" s="1"/>
      <c r="AEN14" s="1"/>
      <c r="AEO14" s="1"/>
      <c r="AEP14" s="1"/>
      <c r="AEQ14" s="1"/>
      <c r="AER14" s="1"/>
      <c r="AES14" s="1"/>
      <c r="AET14" s="1"/>
      <c r="AEU14" s="1"/>
      <c r="AEV14" s="1"/>
      <c r="AEW14" s="1"/>
      <c r="AEX14" s="1"/>
      <c r="AEY14" s="1"/>
      <c r="AEZ14" s="1"/>
      <c r="AFA14" s="1"/>
      <c r="AFB14" s="1"/>
      <c r="AFC14" s="1"/>
      <c r="AFD14" s="1"/>
      <c r="AFE14" s="1"/>
      <c r="AFF14" s="1"/>
      <c r="AFG14" s="1"/>
      <c r="AFH14" s="1"/>
      <c r="AFI14" s="1"/>
      <c r="AFJ14" s="1"/>
      <c r="AFK14" s="1"/>
      <c r="AFL14" s="1"/>
      <c r="AFM14" s="1"/>
      <c r="AFN14" s="1"/>
      <c r="AFO14" s="1"/>
      <c r="AFP14" s="1"/>
      <c r="AFQ14" s="1"/>
      <c r="AFR14" s="1"/>
      <c r="AFS14" s="1"/>
      <c r="AFT14" s="1"/>
      <c r="AFU14" s="1"/>
      <c r="AFV14" s="1"/>
      <c r="AFW14" s="1"/>
      <c r="AFX14" s="1"/>
      <c r="AFY14" s="1"/>
      <c r="AFZ14" s="1"/>
      <c r="AGA14" s="1"/>
      <c r="AGB14" s="1"/>
      <c r="AGC14" s="1"/>
      <c r="AGD14" s="1"/>
      <c r="AGE14" s="1"/>
      <c r="AGF14" s="1"/>
      <c r="AGG14" s="1"/>
      <c r="AGH14" s="1"/>
      <c r="AGI14" s="1"/>
      <c r="AGJ14" s="1"/>
      <c r="AGK14" s="1"/>
      <c r="AGL14" s="1"/>
      <c r="AGM14" s="1"/>
      <c r="AGN14" s="1"/>
      <c r="AGO14" s="1"/>
      <c r="AGP14" s="1"/>
      <c r="AGQ14" s="1"/>
      <c r="AGR14" s="1"/>
      <c r="AGS14" s="1"/>
      <c r="AGT14" s="1"/>
      <c r="AGU14" s="1"/>
      <c r="AGV14" s="1"/>
      <c r="AGW14" s="1"/>
      <c r="AGX14" s="1"/>
      <c r="AGY14" s="1"/>
      <c r="AGZ14" s="1"/>
      <c r="AHA14" s="1"/>
      <c r="AHB14" s="1"/>
      <c r="AHC14" s="1"/>
      <c r="AHD14" s="1"/>
      <c r="AHE14" s="1"/>
      <c r="AHF14" s="1"/>
      <c r="AHG14" s="1"/>
      <c r="AHH14" s="1"/>
      <c r="AHI14" s="1"/>
      <c r="AHJ14" s="1"/>
      <c r="AHK14" s="1"/>
      <c r="AHL14" s="1"/>
      <c r="AHM14" s="1"/>
      <c r="AHN14" s="1"/>
      <c r="AHO14" s="1"/>
      <c r="AHP14" s="1"/>
      <c r="AHQ14" s="1"/>
      <c r="AHR14" s="1"/>
      <c r="AHS14" s="1"/>
      <c r="AHT14" s="1"/>
      <c r="AHU14" s="1"/>
      <c r="AHV14" s="1"/>
      <c r="AHW14" s="1"/>
      <c r="AHX14" s="1"/>
      <c r="AHY14" s="1"/>
      <c r="AHZ14" s="1"/>
      <c r="AIA14" s="1"/>
      <c r="AIB14" s="1"/>
      <c r="AIC14" s="1"/>
      <c r="AID14" s="1"/>
      <c r="AIE14" s="1"/>
      <c r="AIF14" s="1"/>
      <c r="AIG14" s="1"/>
      <c r="AIH14" s="1"/>
      <c r="AII14" s="1"/>
      <c r="AIJ14" s="1"/>
      <c r="AIK14" s="1"/>
      <c r="AIL14" s="1"/>
      <c r="AIM14" s="1"/>
      <c r="AIN14" s="1"/>
      <c r="AIO14" s="1"/>
      <c r="AIP14" s="1"/>
      <c r="AIQ14" s="1"/>
      <c r="AIR14" s="1"/>
      <c r="AIS14" s="1"/>
      <c r="AIT14" s="1"/>
      <c r="AIU14" s="1"/>
      <c r="AIV14" s="1"/>
      <c r="AIW14" s="1"/>
      <c r="AIX14" s="1"/>
      <c r="AIY14" s="1"/>
      <c r="AIZ14" s="1"/>
      <c r="AJA14" s="1"/>
      <c r="AJB14" s="1"/>
      <c r="AJC14" s="1"/>
      <c r="AJD14" s="1"/>
      <c r="AJE14" s="1"/>
      <c r="AJF14" s="1"/>
      <c r="AJG14" s="1"/>
      <c r="AJH14" s="1"/>
      <c r="AJI14" s="1"/>
      <c r="AJJ14" s="1"/>
      <c r="AJK14" s="1"/>
      <c r="AJL14" s="1"/>
      <c r="AJM14" s="1"/>
      <c r="AJN14" s="1"/>
      <c r="AJO14" s="1"/>
      <c r="AJP14" s="1"/>
      <c r="AJQ14" s="1"/>
      <c r="AJR14" s="1"/>
      <c r="AJS14" s="1"/>
      <c r="AJT14" s="1"/>
      <c r="AJU14" s="1"/>
      <c r="AJV14" s="1"/>
      <c r="AJW14" s="1"/>
      <c r="AJX14" s="1"/>
      <c r="AJY14" s="1"/>
      <c r="AJZ14" s="1"/>
      <c r="AKA14" s="1"/>
      <c r="AKB14" s="1"/>
      <c r="AKC14" s="1"/>
      <c r="AKD14" s="1"/>
      <c r="AKE14" s="1"/>
      <c r="AKF14" s="1"/>
      <c r="AKG14" s="1"/>
      <c r="AKH14" s="1"/>
      <c r="AKI14" s="1"/>
      <c r="AKJ14" s="1"/>
      <c r="AKK14" s="1"/>
      <c r="AKL14" s="1"/>
    </row>
    <row r="15" spans="1:974" s="130" customFormat="1">
      <c r="A15" s="121"/>
      <c r="B15" s="174"/>
      <c r="C15" s="116" t="s">
        <v>1473</v>
      </c>
      <c r="D15" s="221"/>
      <c r="E15" s="1"/>
      <c r="F15" s="6"/>
      <c r="G15" s="121"/>
      <c r="H15" s="229"/>
      <c r="I15" s="121"/>
      <c r="J15" s="121"/>
      <c r="K15" s="121"/>
      <c r="L15" s="12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  <c r="LA15" s="1"/>
      <c r="LB15" s="1"/>
      <c r="LC15" s="1"/>
      <c r="LD15" s="1"/>
      <c r="LE15" s="1"/>
      <c r="LF15" s="1"/>
      <c r="LG15" s="1"/>
      <c r="LH15" s="1"/>
      <c r="LI15" s="1"/>
      <c r="LJ15" s="1"/>
      <c r="LK15" s="1"/>
      <c r="LL15" s="1"/>
      <c r="LM15" s="1"/>
      <c r="LN15" s="1"/>
      <c r="LO15" s="1"/>
      <c r="LP15" s="1"/>
      <c r="LQ15" s="1"/>
      <c r="LR15" s="1"/>
      <c r="LS15" s="1"/>
      <c r="LT15" s="1"/>
      <c r="LU15" s="1"/>
      <c r="LV15" s="1"/>
      <c r="LW15" s="1"/>
      <c r="LX15" s="1"/>
      <c r="LY15" s="1"/>
      <c r="LZ15" s="1"/>
      <c r="MA15" s="1"/>
      <c r="MB15" s="1"/>
      <c r="MC15" s="1"/>
      <c r="MD15" s="1"/>
      <c r="ME15" s="1"/>
      <c r="MF15" s="1"/>
      <c r="MG15" s="1"/>
      <c r="MH15" s="1"/>
      <c r="MI15" s="1"/>
      <c r="MJ15" s="1"/>
      <c r="MK15" s="1"/>
      <c r="ML15" s="1"/>
      <c r="MM15" s="1"/>
      <c r="MN15" s="1"/>
      <c r="MO15" s="1"/>
      <c r="MP15" s="1"/>
      <c r="MQ15" s="1"/>
      <c r="MR15" s="1"/>
      <c r="MS15" s="1"/>
      <c r="MT15" s="1"/>
      <c r="MU15" s="1"/>
      <c r="MV15" s="1"/>
      <c r="MW15" s="1"/>
      <c r="MX15" s="1"/>
      <c r="MY15" s="1"/>
      <c r="MZ15" s="1"/>
      <c r="NA15" s="1"/>
      <c r="NB15" s="1"/>
      <c r="NC15" s="1"/>
      <c r="ND15" s="1"/>
      <c r="NE15" s="1"/>
      <c r="NF15" s="1"/>
      <c r="NG15" s="1"/>
      <c r="NH15" s="1"/>
      <c r="NI15" s="1"/>
      <c r="NJ15" s="1"/>
      <c r="NK15" s="1"/>
      <c r="NL15" s="1"/>
      <c r="NM15" s="1"/>
      <c r="NN15" s="1"/>
      <c r="NO15" s="1"/>
      <c r="NP15" s="1"/>
      <c r="NQ15" s="1"/>
      <c r="NR15" s="1"/>
      <c r="NS15" s="1"/>
      <c r="NT15" s="1"/>
      <c r="NU15" s="1"/>
      <c r="NV15" s="1"/>
      <c r="NW15" s="1"/>
      <c r="NX15" s="1"/>
      <c r="NY15" s="1"/>
      <c r="NZ15" s="1"/>
      <c r="OA15" s="1"/>
      <c r="OB15" s="1"/>
      <c r="OC15" s="1"/>
      <c r="OD15" s="1"/>
      <c r="OE15" s="1"/>
      <c r="OF15" s="1"/>
      <c r="OG15" s="1"/>
      <c r="OH15" s="1"/>
      <c r="OI15" s="1"/>
      <c r="OJ15" s="1"/>
      <c r="OK15" s="1"/>
      <c r="OL15" s="1"/>
      <c r="OM15" s="1"/>
      <c r="ON15" s="1"/>
      <c r="OO15" s="1"/>
      <c r="OP15" s="1"/>
      <c r="OQ15" s="1"/>
      <c r="OR15" s="1"/>
      <c r="OS15" s="1"/>
      <c r="OT15" s="1"/>
      <c r="OU15" s="1"/>
      <c r="OV15" s="1"/>
      <c r="OW15" s="1"/>
      <c r="OX15" s="1"/>
      <c r="OY15" s="1"/>
      <c r="OZ15" s="1"/>
      <c r="PA15" s="1"/>
      <c r="PB15" s="1"/>
      <c r="PC15" s="1"/>
      <c r="PD15" s="1"/>
      <c r="PE15" s="1"/>
      <c r="PF15" s="1"/>
      <c r="PG15" s="1"/>
      <c r="PH15" s="1"/>
      <c r="PI15" s="1"/>
      <c r="PJ15" s="1"/>
      <c r="PK15" s="1"/>
      <c r="PL15" s="1"/>
      <c r="PM15" s="1"/>
      <c r="PN15" s="1"/>
      <c r="PO15" s="1"/>
      <c r="PP15" s="1"/>
      <c r="PQ15" s="1"/>
      <c r="PR15" s="1"/>
      <c r="PS15" s="1"/>
      <c r="PT15" s="1"/>
      <c r="PU15" s="1"/>
      <c r="PV15" s="1"/>
      <c r="PW15" s="1"/>
      <c r="PX15" s="1"/>
      <c r="PY15" s="1"/>
      <c r="PZ15" s="1"/>
      <c r="QA15" s="1"/>
      <c r="QB15" s="1"/>
      <c r="QC15" s="1"/>
      <c r="QD15" s="1"/>
      <c r="QE15" s="1"/>
      <c r="QF15" s="1"/>
      <c r="QG15" s="1"/>
      <c r="QH15" s="1"/>
      <c r="QI15" s="1"/>
      <c r="QJ15" s="1"/>
      <c r="QK15" s="1"/>
      <c r="QL15" s="1"/>
      <c r="QM15" s="1"/>
      <c r="QN15" s="1"/>
      <c r="QO15" s="1"/>
      <c r="QP15" s="1"/>
      <c r="QQ15" s="1"/>
      <c r="QR15" s="1"/>
      <c r="QS15" s="1"/>
      <c r="QT15" s="1"/>
      <c r="QU15" s="1"/>
      <c r="QV15" s="1"/>
      <c r="QW15" s="1"/>
      <c r="QX15" s="1"/>
      <c r="QY15" s="1"/>
      <c r="QZ15" s="1"/>
      <c r="RA15" s="1"/>
      <c r="RB15" s="1"/>
      <c r="RC15" s="1"/>
      <c r="RD15" s="1"/>
      <c r="RE15" s="1"/>
      <c r="RF15" s="1"/>
      <c r="RG15" s="1"/>
      <c r="RH15" s="1"/>
      <c r="RI15" s="1"/>
      <c r="RJ15" s="1"/>
      <c r="RK15" s="1"/>
      <c r="RL15" s="1"/>
      <c r="RM15" s="1"/>
      <c r="RN15" s="1"/>
      <c r="RO15" s="1"/>
      <c r="RP15" s="1"/>
      <c r="RQ15" s="1"/>
      <c r="RR15" s="1"/>
      <c r="RS15" s="1"/>
      <c r="RT15" s="1"/>
      <c r="RU15" s="1"/>
      <c r="RV15" s="1"/>
      <c r="RW15" s="1"/>
      <c r="RX15" s="1"/>
      <c r="RY15" s="1"/>
      <c r="RZ15" s="1"/>
      <c r="SA15" s="1"/>
      <c r="SB15" s="1"/>
      <c r="SC15" s="1"/>
      <c r="SD15" s="1"/>
      <c r="SE15" s="1"/>
      <c r="SF15" s="1"/>
      <c r="SG15" s="1"/>
      <c r="SH15" s="1"/>
      <c r="SI15" s="1"/>
      <c r="SJ15" s="1"/>
      <c r="SK15" s="1"/>
      <c r="SL15" s="1"/>
      <c r="SM15" s="1"/>
      <c r="SN15" s="1"/>
      <c r="SO15" s="1"/>
      <c r="SP15" s="1"/>
      <c r="SQ15" s="1"/>
      <c r="SR15" s="1"/>
      <c r="SS15" s="1"/>
      <c r="ST15" s="1"/>
      <c r="SU15" s="1"/>
      <c r="SV15" s="1"/>
      <c r="SW15" s="1"/>
      <c r="SX15" s="1"/>
      <c r="SY15" s="1"/>
      <c r="SZ15" s="1"/>
      <c r="TA15" s="1"/>
      <c r="TB15" s="1"/>
      <c r="TC15" s="1"/>
      <c r="TD15" s="1"/>
      <c r="TE15" s="1"/>
      <c r="TF15" s="1"/>
      <c r="TG15" s="1"/>
      <c r="TH15" s="1"/>
      <c r="TI15" s="1"/>
      <c r="TJ15" s="1"/>
      <c r="TK15" s="1"/>
      <c r="TL15" s="1"/>
      <c r="TM15" s="1"/>
      <c r="TN15" s="1"/>
      <c r="TO15" s="1"/>
      <c r="TP15" s="1"/>
      <c r="TQ15" s="1"/>
      <c r="TR15" s="1"/>
      <c r="TS15" s="1"/>
      <c r="TT15" s="1"/>
      <c r="TU15" s="1"/>
      <c r="TV15" s="1"/>
      <c r="TW15" s="1"/>
      <c r="TX15" s="1"/>
      <c r="TY15" s="1"/>
      <c r="TZ15" s="1"/>
      <c r="UA15" s="1"/>
      <c r="UB15" s="1"/>
      <c r="UC15" s="1"/>
      <c r="UD15" s="1"/>
      <c r="UE15" s="1"/>
      <c r="UF15" s="1"/>
      <c r="UG15" s="1"/>
      <c r="UH15" s="1"/>
      <c r="UI15" s="1"/>
      <c r="UJ15" s="1"/>
      <c r="UK15" s="1"/>
      <c r="UL15" s="1"/>
      <c r="UM15" s="1"/>
      <c r="UN15" s="1"/>
      <c r="UO15" s="1"/>
      <c r="UP15" s="1"/>
      <c r="UQ15" s="1"/>
      <c r="UR15" s="1"/>
      <c r="US15" s="1"/>
      <c r="UT15" s="1"/>
      <c r="UU15" s="1"/>
      <c r="UV15" s="1"/>
      <c r="UW15" s="1"/>
      <c r="UX15" s="1"/>
      <c r="UY15" s="1"/>
      <c r="UZ15" s="1"/>
      <c r="VA15" s="1"/>
      <c r="VB15" s="1"/>
      <c r="VC15" s="1"/>
      <c r="VD15" s="1"/>
      <c r="VE15" s="1"/>
      <c r="VF15" s="1"/>
      <c r="VG15" s="1"/>
      <c r="VH15" s="1"/>
      <c r="VI15" s="1"/>
      <c r="VJ15" s="1"/>
      <c r="VK15" s="1"/>
      <c r="VL15" s="1"/>
      <c r="VM15" s="1"/>
      <c r="VN15" s="1"/>
      <c r="VO15" s="1"/>
      <c r="VP15" s="1"/>
      <c r="VQ15" s="1"/>
      <c r="VR15" s="1"/>
      <c r="VS15" s="1"/>
      <c r="VT15" s="1"/>
      <c r="VU15" s="1"/>
      <c r="VV15" s="1"/>
      <c r="VW15" s="1"/>
      <c r="VX15" s="1"/>
      <c r="VY15" s="1"/>
      <c r="VZ15" s="1"/>
      <c r="WA15" s="1"/>
      <c r="WB15" s="1"/>
      <c r="WC15" s="1"/>
      <c r="WD15" s="1"/>
      <c r="WE15" s="1"/>
      <c r="WF15" s="1"/>
      <c r="WG15" s="1"/>
      <c r="WH15" s="1"/>
      <c r="WI15" s="1"/>
      <c r="WJ15" s="1"/>
      <c r="WK15" s="1"/>
      <c r="WL15" s="1"/>
      <c r="WM15" s="1"/>
      <c r="WN15" s="1"/>
      <c r="WO15" s="1"/>
      <c r="WP15" s="1"/>
      <c r="WQ15" s="1"/>
      <c r="WR15" s="1"/>
      <c r="WS15" s="1"/>
      <c r="WT15" s="1"/>
      <c r="WU15" s="1"/>
      <c r="WV15" s="1"/>
      <c r="WW15" s="1"/>
      <c r="WX15" s="1"/>
      <c r="WY15" s="1"/>
      <c r="WZ15" s="1"/>
      <c r="XA15" s="1"/>
      <c r="XB15" s="1"/>
      <c r="XC15" s="1"/>
      <c r="XD15" s="1"/>
      <c r="XE15" s="1"/>
      <c r="XF15" s="1"/>
      <c r="XG15" s="1"/>
      <c r="XH15" s="1"/>
      <c r="XI15" s="1"/>
      <c r="XJ15" s="1"/>
      <c r="XK15" s="1"/>
      <c r="XL15" s="1"/>
      <c r="XM15" s="1"/>
      <c r="XN15" s="1"/>
      <c r="XO15" s="1"/>
      <c r="XP15" s="1"/>
      <c r="XQ15" s="1"/>
      <c r="XR15" s="1"/>
      <c r="XS15" s="1"/>
      <c r="XT15" s="1"/>
      <c r="XU15" s="1"/>
      <c r="XV15" s="1"/>
      <c r="XW15" s="1"/>
      <c r="XX15" s="1"/>
      <c r="XY15" s="1"/>
      <c r="XZ15" s="1"/>
      <c r="YA15" s="1"/>
      <c r="YB15" s="1"/>
      <c r="YC15" s="1"/>
      <c r="YD15" s="1"/>
      <c r="YE15" s="1"/>
      <c r="YF15" s="1"/>
      <c r="YG15" s="1"/>
      <c r="YH15" s="1"/>
      <c r="YI15" s="1"/>
      <c r="YJ15" s="1"/>
      <c r="YK15" s="1"/>
      <c r="YL15" s="1"/>
      <c r="YM15" s="1"/>
      <c r="YN15" s="1"/>
      <c r="YO15" s="1"/>
      <c r="YP15" s="1"/>
      <c r="YQ15" s="1"/>
      <c r="YR15" s="1"/>
      <c r="YS15" s="1"/>
      <c r="YT15" s="1"/>
      <c r="YU15" s="1"/>
      <c r="YV15" s="1"/>
      <c r="YW15" s="1"/>
      <c r="YX15" s="1"/>
      <c r="YY15" s="1"/>
      <c r="YZ15" s="1"/>
      <c r="ZA15" s="1"/>
      <c r="ZB15" s="1"/>
      <c r="ZC15" s="1"/>
      <c r="ZD15" s="1"/>
      <c r="ZE15" s="1"/>
      <c r="ZF15" s="1"/>
      <c r="ZG15" s="1"/>
      <c r="ZH15" s="1"/>
      <c r="ZI15" s="1"/>
      <c r="ZJ15" s="1"/>
      <c r="ZK15" s="1"/>
      <c r="ZL15" s="1"/>
      <c r="ZM15" s="1"/>
      <c r="ZN15" s="1"/>
      <c r="ZO15" s="1"/>
      <c r="ZP15" s="1"/>
      <c r="ZQ15" s="1"/>
      <c r="ZR15" s="1"/>
      <c r="ZS15" s="1"/>
      <c r="ZT15" s="1"/>
      <c r="ZU15" s="1"/>
      <c r="ZV15" s="1"/>
      <c r="ZW15" s="1"/>
      <c r="ZX15" s="1"/>
      <c r="ZY15" s="1"/>
      <c r="ZZ15" s="1"/>
      <c r="AAA15" s="1"/>
      <c r="AAB15" s="1"/>
      <c r="AAC15" s="1"/>
      <c r="AAD15" s="1"/>
      <c r="AAE15" s="1"/>
      <c r="AAF15" s="1"/>
      <c r="AAG15" s="1"/>
      <c r="AAH15" s="1"/>
      <c r="AAI15" s="1"/>
      <c r="AAJ15" s="1"/>
      <c r="AAK15" s="1"/>
      <c r="AAL15" s="1"/>
      <c r="AAM15" s="1"/>
      <c r="AAN15" s="1"/>
      <c r="AAO15" s="1"/>
      <c r="AAP15" s="1"/>
      <c r="AAQ15" s="1"/>
      <c r="AAR15" s="1"/>
      <c r="AAS15" s="1"/>
      <c r="AAT15" s="1"/>
      <c r="AAU15" s="1"/>
      <c r="AAV15" s="1"/>
      <c r="AAW15" s="1"/>
      <c r="AAX15" s="1"/>
      <c r="AAY15" s="1"/>
      <c r="AAZ15" s="1"/>
      <c r="ABA15" s="1"/>
      <c r="ABB15" s="1"/>
      <c r="ABC15" s="1"/>
      <c r="ABD15" s="1"/>
      <c r="ABE15" s="1"/>
      <c r="ABF15" s="1"/>
      <c r="ABG15" s="1"/>
      <c r="ABH15" s="1"/>
      <c r="ABI15" s="1"/>
      <c r="ABJ15" s="1"/>
      <c r="ABK15" s="1"/>
      <c r="ABL15" s="1"/>
      <c r="ABM15" s="1"/>
      <c r="ABN15" s="1"/>
      <c r="ABO15" s="1"/>
      <c r="ABP15" s="1"/>
      <c r="ABQ15" s="1"/>
      <c r="ABR15" s="1"/>
      <c r="ABS15" s="1"/>
      <c r="ABT15" s="1"/>
      <c r="ABU15" s="1"/>
      <c r="ABV15" s="1"/>
      <c r="ABW15" s="1"/>
      <c r="ABX15" s="1"/>
      <c r="ABY15" s="1"/>
      <c r="ABZ15" s="1"/>
      <c r="ACA15" s="1"/>
      <c r="ACB15" s="1"/>
      <c r="ACC15" s="1"/>
      <c r="ACD15" s="1"/>
      <c r="ACE15" s="1"/>
      <c r="ACF15" s="1"/>
      <c r="ACG15" s="1"/>
      <c r="ACH15" s="1"/>
      <c r="ACI15" s="1"/>
      <c r="ACJ15" s="1"/>
      <c r="ACK15" s="1"/>
      <c r="ACL15" s="1"/>
      <c r="ACM15" s="1"/>
      <c r="ACN15" s="1"/>
      <c r="ACO15" s="1"/>
      <c r="ACP15" s="1"/>
      <c r="ACQ15" s="1"/>
      <c r="ACR15" s="1"/>
      <c r="ACS15" s="1"/>
      <c r="ACT15" s="1"/>
      <c r="ACU15" s="1"/>
      <c r="ACV15" s="1"/>
      <c r="ACW15" s="1"/>
      <c r="ACX15" s="1"/>
      <c r="ACY15" s="1"/>
      <c r="ACZ15" s="1"/>
      <c r="ADA15" s="1"/>
      <c r="ADB15" s="1"/>
      <c r="ADC15" s="1"/>
      <c r="ADD15" s="1"/>
      <c r="ADE15" s="1"/>
      <c r="ADF15" s="1"/>
      <c r="ADG15" s="1"/>
      <c r="ADH15" s="1"/>
      <c r="ADI15" s="1"/>
      <c r="ADJ15" s="1"/>
      <c r="ADK15" s="1"/>
      <c r="ADL15" s="1"/>
      <c r="ADM15" s="1"/>
      <c r="ADN15" s="1"/>
      <c r="ADO15" s="1"/>
      <c r="ADP15" s="1"/>
      <c r="ADQ15" s="1"/>
      <c r="ADR15" s="1"/>
      <c r="ADS15" s="1"/>
      <c r="ADT15" s="1"/>
      <c r="ADU15" s="1"/>
      <c r="ADV15" s="1"/>
      <c r="ADW15" s="1"/>
      <c r="ADX15" s="1"/>
      <c r="ADY15" s="1"/>
      <c r="ADZ15" s="1"/>
      <c r="AEA15" s="1"/>
      <c r="AEB15" s="1"/>
      <c r="AEC15" s="1"/>
      <c r="AED15" s="1"/>
      <c r="AEE15" s="1"/>
      <c r="AEF15" s="1"/>
      <c r="AEG15" s="1"/>
      <c r="AEH15" s="1"/>
      <c r="AEI15" s="1"/>
      <c r="AEJ15" s="1"/>
      <c r="AEK15" s="1"/>
      <c r="AEL15" s="1"/>
      <c r="AEM15" s="1"/>
      <c r="AEN15" s="1"/>
      <c r="AEO15" s="1"/>
      <c r="AEP15" s="1"/>
      <c r="AEQ15" s="1"/>
      <c r="AER15" s="1"/>
      <c r="AES15" s="1"/>
      <c r="AET15" s="1"/>
      <c r="AEU15" s="1"/>
      <c r="AEV15" s="1"/>
      <c r="AEW15" s="1"/>
      <c r="AEX15" s="1"/>
      <c r="AEY15" s="1"/>
      <c r="AEZ15" s="1"/>
      <c r="AFA15" s="1"/>
      <c r="AFB15" s="1"/>
      <c r="AFC15" s="1"/>
      <c r="AFD15" s="1"/>
      <c r="AFE15" s="1"/>
      <c r="AFF15" s="1"/>
      <c r="AFG15" s="1"/>
      <c r="AFH15" s="1"/>
      <c r="AFI15" s="1"/>
      <c r="AFJ15" s="1"/>
      <c r="AFK15" s="1"/>
      <c r="AFL15" s="1"/>
      <c r="AFM15" s="1"/>
      <c r="AFN15" s="1"/>
      <c r="AFO15" s="1"/>
      <c r="AFP15" s="1"/>
      <c r="AFQ15" s="1"/>
      <c r="AFR15" s="1"/>
      <c r="AFS15" s="1"/>
      <c r="AFT15" s="1"/>
      <c r="AFU15" s="1"/>
      <c r="AFV15" s="1"/>
      <c r="AFW15" s="1"/>
      <c r="AFX15" s="1"/>
      <c r="AFY15" s="1"/>
      <c r="AFZ15" s="1"/>
      <c r="AGA15" s="1"/>
      <c r="AGB15" s="1"/>
      <c r="AGC15" s="1"/>
      <c r="AGD15" s="1"/>
      <c r="AGE15" s="1"/>
      <c r="AGF15" s="1"/>
      <c r="AGG15" s="1"/>
      <c r="AGH15" s="1"/>
      <c r="AGI15" s="1"/>
      <c r="AGJ15" s="1"/>
      <c r="AGK15" s="1"/>
      <c r="AGL15" s="1"/>
      <c r="AGM15" s="1"/>
      <c r="AGN15" s="1"/>
      <c r="AGO15" s="1"/>
      <c r="AGP15" s="1"/>
      <c r="AGQ15" s="1"/>
      <c r="AGR15" s="1"/>
      <c r="AGS15" s="1"/>
      <c r="AGT15" s="1"/>
      <c r="AGU15" s="1"/>
      <c r="AGV15" s="1"/>
      <c r="AGW15" s="1"/>
      <c r="AGX15" s="1"/>
      <c r="AGY15" s="1"/>
      <c r="AGZ15" s="1"/>
      <c r="AHA15" s="1"/>
      <c r="AHB15" s="1"/>
      <c r="AHC15" s="1"/>
      <c r="AHD15" s="1"/>
      <c r="AHE15" s="1"/>
      <c r="AHF15" s="1"/>
      <c r="AHG15" s="1"/>
      <c r="AHH15" s="1"/>
      <c r="AHI15" s="1"/>
      <c r="AHJ15" s="1"/>
      <c r="AHK15" s="1"/>
      <c r="AHL15" s="1"/>
      <c r="AHM15" s="1"/>
      <c r="AHN15" s="1"/>
      <c r="AHO15" s="1"/>
      <c r="AHP15" s="1"/>
      <c r="AHQ15" s="1"/>
      <c r="AHR15" s="1"/>
      <c r="AHS15" s="1"/>
      <c r="AHT15" s="1"/>
      <c r="AHU15" s="1"/>
      <c r="AHV15" s="1"/>
      <c r="AHW15" s="1"/>
      <c r="AHX15" s="1"/>
      <c r="AHY15" s="1"/>
      <c r="AHZ15" s="1"/>
      <c r="AIA15" s="1"/>
      <c r="AIB15" s="1"/>
      <c r="AIC15" s="1"/>
      <c r="AID15" s="1"/>
      <c r="AIE15" s="1"/>
      <c r="AIF15" s="1"/>
      <c r="AIG15" s="1"/>
      <c r="AIH15" s="1"/>
      <c r="AII15" s="1"/>
      <c r="AIJ15" s="1"/>
      <c r="AIK15" s="1"/>
      <c r="AIL15" s="1"/>
      <c r="AIM15" s="1"/>
      <c r="AIN15" s="1"/>
      <c r="AIO15" s="1"/>
      <c r="AIP15" s="1"/>
      <c r="AIQ15" s="1"/>
      <c r="AIR15" s="1"/>
      <c r="AIS15" s="1"/>
      <c r="AIT15" s="1"/>
      <c r="AIU15" s="1"/>
      <c r="AIV15" s="1"/>
      <c r="AIW15" s="1"/>
      <c r="AIX15" s="1"/>
      <c r="AIY15" s="1"/>
      <c r="AIZ15" s="1"/>
      <c r="AJA15" s="1"/>
      <c r="AJB15" s="1"/>
      <c r="AJC15" s="1"/>
      <c r="AJD15" s="1"/>
      <c r="AJE15" s="1"/>
      <c r="AJF15" s="1"/>
      <c r="AJG15" s="1"/>
      <c r="AJH15" s="1"/>
      <c r="AJI15" s="1"/>
      <c r="AJJ15" s="1"/>
      <c r="AJK15" s="1"/>
      <c r="AJL15" s="1"/>
      <c r="AJM15" s="1"/>
      <c r="AJN15" s="1"/>
      <c r="AJO15" s="1"/>
      <c r="AJP15" s="1"/>
      <c r="AJQ15" s="1"/>
      <c r="AJR15" s="1"/>
      <c r="AJS15" s="1"/>
      <c r="AJT15" s="1"/>
      <c r="AJU15" s="1"/>
      <c r="AJV15" s="1"/>
      <c r="AJW15" s="1"/>
      <c r="AJX15" s="1"/>
      <c r="AJY15" s="1"/>
      <c r="AJZ15" s="1"/>
      <c r="AKA15" s="1"/>
      <c r="AKB15" s="1"/>
      <c r="AKC15" s="1"/>
      <c r="AKD15" s="1"/>
      <c r="AKE15" s="1"/>
      <c r="AKF15" s="1"/>
      <c r="AKG15" s="1"/>
      <c r="AKH15" s="1"/>
      <c r="AKI15" s="1"/>
      <c r="AKJ15" s="1"/>
      <c r="AKK15" s="1"/>
      <c r="AKL15" s="1"/>
    </row>
    <row r="16" spans="1:974" s="130" customFormat="1">
      <c r="A16" s="121"/>
      <c r="B16" s="174"/>
      <c r="C16" s="117" t="s">
        <v>1474</v>
      </c>
      <c r="D16" s="221"/>
      <c r="E16" s="1"/>
      <c r="F16" s="6"/>
      <c r="G16" s="121"/>
      <c r="H16" s="229"/>
      <c r="I16" s="121"/>
      <c r="J16" s="121"/>
      <c r="K16" s="121"/>
      <c r="L16" s="12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  <c r="LA16" s="1"/>
      <c r="LB16" s="1"/>
      <c r="LC16" s="1"/>
      <c r="LD16" s="1"/>
      <c r="LE16" s="1"/>
      <c r="LF16" s="1"/>
      <c r="LG16" s="1"/>
      <c r="LH16" s="1"/>
      <c r="LI16" s="1"/>
      <c r="LJ16" s="1"/>
      <c r="LK16" s="1"/>
      <c r="LL16" s="1"/>
      <c r="LM16" s="1"/>
      <c r="LN16" s="1"/>
      <c r="LO16" s="1"/>
      <c r="LP16" s="1"/>
      <c r="LQ16" s="1"/>
      <c r="LR16" s="1"/>
      <c r="LS16" s="1"/>
      <c r="LT16" s="1"/>
      <c r="LU16" s="1"/>
      <c r="LV16" s="1"/>
      <c r="LW16" s="1"/>
      <c r="LX16" s="1"/>
      <c r="LY16" s="1"/>
      <c r="LZ16" s="1"/>
      <c r="MA16" s="1"/>
      <c r="MB16" s="1"/>
      <c r="MC16" s="1"/>
      <c r="MD16" s="1"/>
      <c r="ME16" s="1"/>
      <c r="MF16" s="1"/>
      <c r="MG16" s="1"/>
      <c r="MH16" s="1"/>
      <c r="MI16" s="1"/>
      <c r="MJ16" s="1"/>
      <c r="MK16" s="1"/>
      <c r="ML16" s="1"/>
      <c r="MM16" s="1"/>
      <c r="MN16" s="1"/>
      <c r="MO16" s="1"/>
      <c r="MP16" s="1"/>
      <c r="MQ16" s="1"/>
      <c r="MR16" s="1"/>
      <c r="MS16" s="1"/>
      <c r="MT16" s="1"/>
      <c r="MU16" s="1"/>
      <c r="MV16" s="1"/>
      <c r="MW16" s="1"/>
      <c r="MX16" s="1"/>
      <c r="MY16" s="1"/>
      <c r="MZ16" s="1"/>
      <c r="NA16" s="1"/>
      <c r="NB16" s="1"/>
      <c r="NC16" s="1"/>
      <c r="ND16" s="1"/>
      <c r="NE16" s="1"/>
      <c r="NF16" s="1"/>
      <c r="NG16" s="1"/>
      <c r="NH16" s="1"/>
      <c r="NI16" s="1"/>
      <c r="NJ16" s="1"/>
      <c r="NK16" s="1"/>
      <c r="NL16" s="1"/>
      <c r="NM16" s="1"/>
      <c r="NN16" s="1"/>
      <c r="NO16" s="1"/>
      <c r="NP16" s="1"/>
      <c r="NQ16" s="1"/>
      <c r="NR16" s="1"/>
      <c r="NS16" s="1"/>
      <c r="NT16" s="1"/>
      <c r="NU16" s="1"/>
      <c r="NV16" s="1"/>
      <c r="NW16" s="1"/>
      <c r="NX16" s="1"/>
      <c r="NY16" s="1"/>
      <c r="NZ16" s="1"/>
      <c r="OA16" s="1"/>
      <c r="OB16" s="1"/>
      <c r="OC16" s="1"/>
      <c r="OD16" s="1"/>
      <c r="OE16" s="1"/>
      <c r="OF16" s="1"/>
      <c r="OG16" s="1"/>
      <c r="OH16" s="1"/>
      <c r="OI16" s="1"/>
      <c r="OJ16" s="1"/>
      <c r="OK16" s="1"/>
      <c r="OL16" s="1"/>
      <c r="OM16" s="1"/>
      <c r="ON16" s="1"/>
      <c r="OO16" s="1"/>
      <c r="OP16" s="1"/>
      <c r="OQ16" s="1"/>
      <c r="OR16" s="1"/>
      <c r="OS16" s="1"/>
      <c r="OT16" s="1"/>
      <c r="OU16" s="1"/>
      <c r="OV16" s="1"/>
      <c r="OW16" s="1"/>
      <c r="OX16" s="1"/>
      <c r="OY16" s="1"/>
      <c r="OZ16" s="1"/>
      <c r="PA16" s="1"/>
      <c r="PB16" s="1"/>
      <c r="PC16" s="1"/>
      <c r="PD16" s="1"/>
      <c r="PE16" s="1"/>
      <c r="PF16" s="1"/>
      <c r="PG16" s="1"/>
      <c r="PH16" s="1"/>
      <c r="PI16" s="1"/>
      <c r="PJ16" s="1"/>
      <c r="PK16" s="1"/>
      <c r="PL16" s="1"/>
      <c r="PM16" s="1"/>
      <c r="PN16" s="1"/>
      <c r="PO16" s="1"/>
      <c r="PP16" s="1"/>
      <c r="PQ16" s="1"/>
      <c r="PR16" s="1"/>
      <c r="PS16" s="1"/>
      <c r="PT16" s="1"/>
      <c r="PU16" s="1"/>
      <c r="PV16" s="1"/>
      <c r="PW16" s="1"/>
      <c r="PX16" s="1"/>
      <c r="PY16" s="1"/>
      <c r="PZ16" s="1"/>
      <c r="QA16" s="1"/>
      <c r="QB16" s="1"/>
      <c r="QC16" s="1"/>
      <c r="QD16" s="1"/>
      <c r="QE16" s="1"/>
      <c r="QF16" s="1"/>
      <c r="QG16" s="1"/>
      <c r="QH16" s="1"/>
      <c r="QI16" s="1"/>
      <c r="QJ16" s="1"/>
      <c r="QK16" s="1"/>
      <c r="QL16" s="1"/>
      <c r="QM16" s="1"/>
      <c r="QN16" s="1"/>
      <c r="QO16" s="1"/>
      <c r="QP16" s="1"/>
      <c r="QQ16" s="1"/>
      <c r="QR16" s="1"/>
      <c r="QS16" s="1"/>
      <c r="QT16" s="1"/>
      <c r="QU16" s="1"/>
      <c r="QV16" s="1"/>
      <c r="QW16" s="1"/>
      <c r="QX16" s="1"/>
      <c r="QY16" s="1"/>
      <c r="QZ16" s="1"/>
      <c r="RA16" s="1"/>
      <c r="RB16" s="1"/>
      <c r="RC16" s="1"/>
      <c r="RD16" s="1"/>
      <c r="RE16" s="1"/>
      <c r="RF16" s="1"/>
      <c r="RG16" s="1"/>
      <c r="RH16" s="1"/>
      <c r="RI16" s="1"/>
      <c r="RJ16" s="1"/>
      <c r="RK16" s="1"/>
      <c r="RL16" s="1"/>
      <c r="RM16" s="1"/>
      <c r="RN16" s="1"/>
      <c r="RO16" s="1"/>
      <c r="RP16" s="1"/>
      <c r="RQ16" s="1"/>
      <c r="RR16" s="1"/>
      <c r="RS16" s="1"/>
      <c r="RT16" s="1"/>
      <c r="RU16" s="1"/>
      <c r="RV16" s="1"/>
      <c r="RW16" s="1"/>
      <c r="RX16" s="1"/>
      <c r="RY16" s="1"/>
      <c r="RZ16" s="1"/>
      <c r="SA16" s="1"/>
      <c r="SB16" s="1"/>
      <c r="SC16" s="1"/>
      <c r="SD16" s="1"/>
      <c r="SE16" s="1"/>
      <c r="SF16" s="1"/>
      <c r="SG16" s="1"/>
      <c r="SH16" s="1"/>
      <c r="SI16" s="1"/>
      <c r="SJ16" s="1"/>
      <c r="SK16" s="1"/>
      <c r="SL16" s="1"/>
      <c r="SM16" s="1"/>
      <c r="SN16" s="1"/>
      <c r="SO16" s="1"/>
      <c r="SP16" s="1"/>
      <c r="SQ16" s="1"/>
      <c r="SR16" s="1"/>
      <c r="SS16" s="1"/>
      <c r="ST16" s="1"/>
      <c r="SU16" s="1"/>
      <c r="SV16" s="1"/>
      <c r="SW16" s="1"/>
      <c r="SX16" s="1"/>
      <c r="SY16" s="1"/>
      <c r="SZ16" s="1"/>
      <c r="TA16" s="1"/>
      <c r="TB16" s="1"/>
      <c r="TC16" s="1"/>
      <c r="TD16" s="1"/>
      <c r="TE16" s="1"/>
      <c r="TF16" s="1"/>
      <c r="TG16" s="1"/>
      <c r="TH16" s="1"/>
      <c r="TI16" s="1"/>
      <c r="TJ16" s="1"/>
      <c r="TK16" s="1"/>
      <c r="TL16" s="1"/>
      <c r="TM16" s="1"/>
      <c r="TN16" s="1"/>
      <c r="TO16" s="1"/>
      <c r="TP16" s="1"/>
      <c r="TQ16" s="1"/>
      <c r="TR16" s="1"/>
      <c r="TS16" s="1"/>
      <c r="TT16" s="1"/>
      <c r="TU16" s="1"/>
      <c r="TV16" s="1"/>
      <c r="TW16" s="1"/>
      <c r="TX16" s="1"/>
      <c r="TY16" s="1"/>
      <c r="TZ16" s="1"/>
      <c r="UA16" s="1"/>
      <c r="UB16" s="1"/>
      <c r="UC16" s="1"/>
      <c r="UD16" s="1"/>
      <c r="UE16" s="1"/>
      <c r="UF16" s="1"/>
      <c r="UG16" s="1"/>
      <c r="UH16" s="1"/>
      <c r="UI16" s="1"/>
      <c r="UJ16" s="1"/>
      <c r="UK16" s="1"/>
      <c r="UL16" s="1"/>
      <c r="UM16" s="1"/>
      <c r="UN16" s="1"/>
      <c r="UO16" s="1"/>
      <c r="UP16" s="1"/>
      <c r="UQ16" s="1"/>
      <c r="UR16" s="1"/>
      <c r="US16" s="1"/>
      <c r="UT16" s="1"/>
      <c r="UU16" s="1"/>
      <c r="UV16" s="1"/>
      <c r="UW16" s="1"/>
      <c r="UX16" s="1"/>
      <c r="UY16" s="1"/>
      <c r="UZ16" s="1"/>
      <c r="VA16" s="1"/>
      <c r="VB16" s="1"/>
      <c r="VC16" s="1"/>
      <c r="VD16" s="1"/>
      <c r="VE16" s="1"/>
      <c r="VF16" s="1"/>
      <c r="VG16" s="1"/>
      <c r="VH16" s="1"/>
      <c r="VI16" s="1"/>
      <c r="VJ16" s="1"/>
      <c r="VK16" s="1"/>
      <c r="VL16" s="1"/>
      <c r="VM16" s="1"/>
      <c r="VN16" s="1"/>
      <c r="VO16" s="1"/>
      <c r="VP16" s="1"/>
      <c r="VQ16" s="1"/>
      <c r="VR16" s="1"/>
      <c r="VS16" s="1"/>
      <c r="VT16" s="1"/>
      <c r="VU16" s="1"/>
      <c r="VV16" s="1"/>
      <c r="VW16" s="1"/>
      <c r="VX16" s="1"/>
      <c r="VY16" s="1"/>
      <c r="VZ16" s="1"/>
      <c r="WA16" s="1"/>
      <c r="WB16" s="1"/>
      <c r="WC16" s="1"/>
      <c r="WD16" s="1"/>
      <c r="WE16" s="1"/>
      <c r="WF16" s="1"/>
      <c r="WG16" s="1"/>
      <c r="WH16" s="1"/>
      <c r="WI16" s="1"/>
      <c r="WJ16" s="1"/>
      <c r="WK16" s="1"/>
      <c r="WL16" s="1"/>
      <c r="WM16" s="1"/>
      <c r="WN16" s="1"/>
      <c r="WO16" s="1"/>
      <c r="WP16" s="1"/>
      <c r="WQ16" s="1"/>
      <c r="WR16" s="1"/>
      <c r="WS16" s="1"/>
      <c r="WT16" s="1"/>
      <c r="WU16" s="1"/>
      <c r="WV16" s="1"/>
      <c r="WW16" s="1"/>
      <c r="WX16" s="1"/>
      <c r="WY16" s="1"/>
      <c r="WZ16" s="1"/>
      <c r="XA16" s="1"/>
      <c r="XB16" s="1"/>
      <c r="XC16" s="1"/>
      <c r="XD16" s="1"/>
      <c r="XE16" s="1"/>
      <c r="XF16" s="1"/>
      <c r="XG16" s="1"/>
      <c r="XH16" s="1"/>
      <c r="XI16" s="1"/>
      <c r="XJ16" s="1"/>
      <c r="XK16" s="1"/>
      <c r="XL16" s="1"/>
      <c r="XM16" s="1"/>
      <c r="XN16" s="1"/>
      <c r="XO16" s="1"/>
      <c r="XP16" s="1"/>
      <c r="XQ16" s="1"/>
      <c r="XR16" s="1"/>
      <c r="XS16" s="1"/>
      <c r="XT16" s="1"/>
      <c r="XU16" s="1"/>
      <c r="XV16" s="1"/>
      <c r="XW16" s="1"/>
      <c r="XX16" s="1"/>
      <c r="XY16" s="1"/>
      <c r="XZ16" s="1"/>
      <c r="YA16" s="1"/>
      <c r="YB16" s="1"/>
      <c r="YC16" s="1"/>
      <c r="YD16" s="1"/>
      <c r="YE16" s="1"/>
      <c r="YF16" s="1"/>
      <c r="YG16" s="1"/>
      <c r="YH16" s="1"/>
      <c r="YI16" s="1"/>
      <c r="YJ16" s="1"/>
      <c r="YK16" s="1"/>
      <c r="YL16" s="1"/>
      <c r="YM16" s="1"/>
      <c r="YN16" s="1"/>
      <c r="YO16" s="1"/>
      <c r="YP16" s="1"/>
      <c r="YQ16" s="1"/>
      <c r="YR16" s="1"/>
      <c r="YS16" s="1"/>
      <c r="YT16" s="1"/>
      <c r="YU16" s="1"/>
      <c r="YV16" s="1"/>
      <c r="YW16" s="1"/>
      <c r="YX16" s="1"/>
      <c r="YY16" s="1"/>
      <c r="YZ16" s="1"/>
      <c r="ZA16" s="1"/>
      <c r="ZB16" s="1"/>
      <c r="ZC16" s="1"/>
      <c r="ZD16" s="1"/>
      <c r="ZE16" s="1"/>
      <c r="ZF16" s="1"/>
      <c r="ZG16" s="1"/>
      <c r="ZH16" s="1"/>
      <c r="ZI16" s="1"/>
      <c r="ZJ16" s="1"/>
      <c r="ZK16" s="1"/>
      <c r="ZL16" s="1"/>
      <c r="ZM16" s="1"/>
      <c r="ZN16" s="1"/>
      <c r="ZO16" s="1"/>
      <c r="ZP16" s="1"/>
      <c r="ZQ16" s="1"/>
      <c r="ZR16" s="1"/>
      <c r="ZS16" s="1"/>
      <c r="ZT16" s="1"/>
      <c r="ZU16" s="1"/>
      <c r="ZV16" s="1"/>
      <c r="ZW16" s="1"/>
      <c r="ZX16" s="1"/>
      <c r="ZY16" s="1"/>
      <c r="ZZ16" s="1"/>
      <c r="AAA16" s="1"/>
      <c r="AAB16" s="1"/>
      <c r="AAC16" s="1"/>
      <c r="AAD16" s="1"/>
      <c r="AAE16" s="1"/>
      <c r="AAF16" s="1"/>
      <c r="AAG16" s="1"/>
      <c r="AAH16" s="1"/>
      <c r="AAI16" s="1"/>
      <c r="AAJ16" s="1"/>
      <c r="AAK16" s="1"/>
      <c r="AAL16" s="1"/>
      <c r="AAM16" s="1"/>
      <c r="AAN16" s="1"/>
      <c r="AAO16" s="1"/>
      <c r="AAP16" s="1"/>
      <c r="AAQ16" s="1"/>
      <c r="AAR16" s="1"/>
      <c r="AAS16" s="1"/>
      <c r="AAT16" s="1"/>
      <c r="AAU16" s="1"/>
      <c r="AAV16" s="1"/>
      <c r="AAW16" s="1"/>
      <c r="AAX16" s="1"/>
      <c r="AAY16" s="1"/>
      <c r="AAZ16" s="1"/>
      <c r="ABA16" s="1"/>
      <c r="ABB16" s="1"/>
      <c r="ABC16" s="1"/>
      <c r="ABD16" s="1"/>
      <c r="ABE16" s="1"/>
      <c r="ABF16" s="1"/>
      <c r="ABG16" s="1"/>
      <c r="ABH16" s="1"/>
      <c r="ABI16" s="1"/>
      <c r="ABJ16" s="1"/>
      <c r="ABK16" s="1"/>
      <c r="ABL16" s="1"/>
      <c r="ABM16" s="1"/>
      <c r="ABN16" s="1"/>
      <c r="ABO16" s="1"/>
      <c r="ABP16" s="1"/>
      <c r="ABQ16" s="1"/>
      <c r="ABR16" s="1"/>
      <c r="ABS16" s="1"/>
      <c r="ABT16" s="1"/>
      <c r="ABU16" s="1"/>
      <c r="ABV16" s="1"/>
      <c r="ABW16" s="1"/>
      <c r="ABX16" s="1"/>
      <c r="ABY16" s="1"/>
      <c r="ABZ16" s="1"/>
      <c r="ACA16" s="1"/>
      <c r="ACB16" s="1"/>
      <c r="ACC16" s="1"/>
      <c r="ACD16" s="1"/>
      <c r="ACE16" s="1"/>
      <c r="ACF16" s="1"/>
      <c r="ACG16" s="1"/>
      <c r="ACH16" s="1"/>
      <c r="ACI16" s="1"/>
      <c r="ACJ16" s="1"/>
      <c r="ACK16" s="1"/>
      <c r="ACL16" s="1"/>
      <c r="ACM16" s="1"/>
      <c r="ACN16" s="1"/>
      <c r="ACO16" s="1"/>
      <c r="ACP16" s="1"/>
      <c r="ACQ16" s="1"/>
      <c r="ACR16" s="1"/>
      <c r="ACS16" s="1"/>
      <c r="ACT16" s="1"/>
      <c r="ACU16" s="1"/>
      <c r="ACV16" s="1"/>
      <c r="ACW16" s="1"/>
      <c r="ACX16" s="1"/>
      <c r="ACY16" s="1"/>
      <c r="ACZ16" s="1"/>
      <c r="ADA16" s="1"/>
      <c r="ADB16" s="1"/>
      <c r="ADC16" s="1"/>
      <c r="ADD16" s="1"/>
      <c r="ADE16" s="1"/>
      <c r="ADF16" s="1"/>
      <c r="ADG16" s="1"/>
      <c r="ADH16" s="1"/>
      <c r="ADI16" s="1"/>
      <c r="ADJ16" s="1"/>
      <c r="ADK16" s="1"/>
      <c r="ADL16" s="1"/>
      <c r="ADM16" s="1"/>
      <c r="ADN16" s="1"/>
      <c r="ADO16" s="1"/>
      <c r="ADP16" s="1"/>
      <c r="ADQ16" s="1"/>
      <c r="ADR16" s="1"/>
      <c r="ADS16" s="1"/>
      <c r="ADT16" s="1"/>
      <c r="ADU16" s="1"/>
      <c r="ADV16" s="1"/>
      <c r="ADW16" s="1"/>
      <c r="ADX16" s="1"/>
      <c r="ADY16" s="1"/>
      <c r="ADZ16" s="1"/>
      <c r="AEA16" s="1"/>
      <c r="AEB16" s="1"/>
      <c r="AEC16" s="1"/>
      <c r="AED16" s="1"/>
      <c r="AEE16" s="1"/>
      <c r="AEF16" s="1"/>
      <c r="AEG16" s="1"/>
      <c r="AEH16" s="1"/>
      <c r="AEI16" s="1"/>
      <c r="AEJ16" s="1"/>
      <c r="AEK16" s="1"/>
      <c r="AEL16" s="1"/>
      <c r="AEM16" s="1"/>
      <c r="AEN16" s="1"/>
      <c r="AEO16" s="1"/>
      <c r="AEP16" s="1"/>
      <c r="AEQ16" s="1"/>
      <c r="AER16" s="1"/>
      <c r="AES16" s="1"/>
      <c r="AET16" s="1"/>
      <c r="AEU16" s="1"/>
      <c r="AEV16" s="1"/>
      <c r="AEW16" s="1"/>
      <c r="AEX16" s="1"/>
      <c r="AEY16" s="1"/>
      <c r="AEZ16" s="1"/>
      <c r="AFA16" s="1"/>
      <c r="AFB16" s="1"/>
      <c r="AFC16" s="1"/>
      <c r="AFD16" s="1"/>
      <c r="AFE16" s="1"/>
      <c r="AFF16" s="1"/>
      <c r="AFG16" s="1"/>
      <c r="AFH16" s="1"/>
      <c r="AFI16" s="1"/>
      <c r="AFJ16" s="1"/>
      <c r="AFK16" s="1"/>
      <c r="AFL16" s="1"/>
      <c r="AFM16" s="1"/>
      <c r="AFN16" s="1"/>
      <c r="AFO16" s="1"/>
      <c r="AFP16" s="1"/>
      <c r="AFQ16" s="1"/>
      <c r="AFR16" s="1"/>
      <c r="AFS16" s="1"/>
      <c r="AFT16" s="1"/>
      <c r="AFU16" s="1"/>
      <c r="AFV16" s="1"/>
      <c r="AFW16" s="1"/>
      <c r="AFX16" s="1"/>
      <c r="AFY16" s="1"/>
      <c r="AFZ16" s="1"/>
      <c r="AGA16" s="1"/>
      <c r="AGB16" s="1"/>
      <c r="AGC16" s="1"/>
      <c r="AGD16" s="1"/>
      <c r="AGE16" s="1"/>
      <c r="AGF16" s="1"/>
      <c r="AGG16" s="1"/>
      <c r="AGH16" s="1"/>
      <c r="AGI16" s="1"/>
      <c r="AGJ16" s="1"/>
      <c r="AGK16" s="1"/>
      <c r="AGL16" s="1"/>
      <c r="AGM16" s="1"/>
      <c r="AGN16" s="1"/>
      <c r="AGO16" s="1"/>
      <c r="AGP16" s="1"/>
      <c r="AGQ16" s="1"/>
      <c r="AGR16" s="1"/>
      <c r="AGS16" s="1"/>
      <c r="AGT16" s="1"/>
      <c r="AGU16" s="1"/>
      <c r="AGV16" s="1"/>
      <c r="AGW16" s="1"/>
      <c r="AGX16" s="1"/>
      <c r="AGY16" s="1"/>
      <c r="AGZ16" s="1"/>
      <c r="AHA16" s="1"/>
      <c r="AHB16" s="1"/>
      <c r="AHC16" s="1"/>
      <c r="AHD16" s="1"/>
      <c r="AHE16" s="1"/>
      <c r="AHF16" s="1"/>
      <c r="AHG16" s="1"/>
      <c r="AHH16" s="1"/>
      <c r="AHI16" s="1"/>
      <c r="AHJ16" s="1"/>
      <c r="AHK16" s="1"/>
      <c r="AHL16" s="1"/>
      <c r="AHM16" s="1"/>
      <c r="AHN16" s="1"/>
      <c r="AHO16" s="1"/>
      <c r="AHP16" s="1"/>
      <c r="AHQ16" s="1"/>
      <c r="AHR16" s="1"/>
      <c r="AHS16" s="1"/>
      <c r="AHT16" s="1"/>
      <c r="AHU16" s="1"/>
      <c r="AHV16" s="1"/>
      <c r="AHW16" s="1"/>
      <c r="AHX16" s="1"/>
      <c r="AHY16" s="1"/>
      <c r="AHZ16" s="1"/>
      <c r="AIA16" s="1"/>
      <c r="AIB16" s="1"/>
      <c r="AIC16" s="1"/>
      <c r="AID16" s="1"/>
      <c r="AIE16" s="1"/>
      <c r="AIF16" s="1"/>
      <c r="AIG16" s="1"/>
      <c r="AIH16" s="1"/>
      <c r="AII16" s="1"/>
      <c r="AIJ16" s="1"/>
      <c r="AIK16" s="1"/>
      <c r="AIL16" s="1"/>
      <c r="AIM16" s="1"/>
      <c r="AIN16" s="1"/>
      <c r="AIO16" s="1"/>
      <c r="AIP16" s="1"/>
      <c r="AIQ16" s="1"/>
      <c r="AIR16" s="1"/>
      <c r="AIS16" s="1"/>
      <c r="AIT16" s="1"/>
      <c r="AIU16" s="1"/>
      <c r="AIV16" s="1"/>
      <c r="AIW16" s="1"/>
      <c r="AIX16" s="1"/>
      <c r="AIY16" s="1"/>
      <c r="AIZ16" s="1"/>
      <c r="AJA16" s="1"/>
      <c r="AJB16" s="1"/>
      <c r="AJC16" s="1"/>
      <c r="AJD16" s="1"/>
      <c r="AJE16" s="1"/>
      <c r="AJF16" s="1"/>
      <c r="AJG16" s="1"/>
      <c r="AJH16" s="1"/>
      <c r="AJI16" s="1"/>
      <c r="AJJ16" s="1"/>
      <c r="AJK16" s="1"/>
      <c r="AJL16" s="1"/>
      <c r="AJM16" s="1"/>
      <c r="AJN16" s="1"/>
      <c r="AJO16" s="1"/>
      <c r="AJP16" s="1"/>
      <c r="AJQ16" s="1"/>
      <c r="AJR16" s="1"/>
      <c r="AJS16" s="1"/>
      <c r="AJT16" s="1"/>
      <c r="AJU16" s="1"/>
      <c r="AJV16" s="1"/>
      <c r="AJW16" s="1"/>
      <c r="AJX16" s="1"/>
      <c r="AJY16" s="1"/>
      <c r="AJZ16" s="1"/>
      <c r="AKA16" s="1"/>
      <c r="AKB16" s="1"/>
      <c r="AKC16" s="1"/>
      <c r="AKD16" s="1"/>
      <c r="AKE16" s="1"/>
      <c r="AKF16" s="1"/>
      <c r="AKG16" s="1"/>
      <c r="AKH16" s="1"/>
      <c r="AKI16" s="1"/>
      <c r="AKJ16" s="1"/>
      <c r="AKK16" s="1"/>
      <c r="AKL16" s="1"/>
    </row>
    <row r="17" spans="1:974" s="130" customFormat="1">
      <c r="A17" s="121"/>
      <c r="B17" s="174"/>
      <c r="C17" s="173"/>
      <c r="D17" s="191"/>
      <c r="E17" s="1"/>
      <c r="F17" s="6"/>
      <c r="G17" s="121"/>
      <c r="H17" s="229"/>
      <c r="I17" s="121"/>
      <c r="J17" s="121"/>
      <c r="K17" s="121"/>
      <c r="L17" s="12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  <c r="AJD17" s="1"/>
      <c r="AJE17" s="1"/>
      <c r="AJF17" s="1"/>
      <c r="AJG17" s="1"/>
      <c r="AJH17" s="1"/>
      <c r="AJI17" s="1"/>
      <c r="AJJ17" s="1"/>
      <c r="AJK17" s="1"/>
      <c r="AJL17" s="1"/>
      <c r="AJM17" s="1"/>
      <c r="AJN17" s="1"/>
      <c r="AJO17" s="1"/>
      <c r="AJP17" s="1"/>
      <c r="AJQ17" s="1"/>
      <c r="AJR17" s="1"/>
      <c r="AJS17" s="1"/>
      <c r="AJT17" s="1"/>
      <c r="AJU17" s="1"/>
      <c r="AJV17" s="1"/>
      <c r="AJW17" s="1"/>
      <c r="AJX17" s="1"/>
      <c r="AJY17" s="1"/>
      <c r="AJZ17" s="1"/>
      <c r="AKA17" s="1"/>
      <c r="AKB17" s="1"/>
      <c r="AKC17" s="1"/>
      <c r="AKD17" s="1"/>
      <c r="AKE17" s="1"/>
      <c r="AKF17" s="1"/>
      <c r="AKG17" s="1"/>
      <c r="AKH17" s="1"/>
      <c r="AKI17" s="1"/>
      <c r="AKJ17" s="1"/>
      <c r="AKK17" s="1"/>
      <c r="AKL17" s="1"/>
    </row>
    <row r="18" spans="1:974" s="130" customFormat="1">
      <c r="A18" s="121"/>
      <c r="B18" s="174"/>
      <c r="C18" s="174"/>
      <c r="D18" s="175"/>
      <c r="E18" s="1"/>
      <c r="F18" s="6"/>
      <c r="G18" s="121"/>
      <c r="H18" s="229"/>
      <c r="I18" s="423"/>
      <c r="J18" s="424"/>
      <c r="K18" s="424"/>
      <c r="L18" s="12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  <c r="IY18" s="1"/>
      <c r="IZ18" s="1"/>
      <c r="JA18" s="1"/>
      <c r="JB18" s="1"/>
      <c r="JC18" s="1"/>
      <c r="JD18" s="1"/>
      <c r="JE18" s="1"/>
      <c r="JF18" s="1"/>
      <c r="JG18" s="1"/>
      <c r="JH18" s="1"/>
      <c r="JI18" s="1"/>
      <c r="JJ18" s="1"/>
      <c r="JK18" s="1"/>
      <c r="JL18" s="1"/>
      <c r="JM18" s="1"/>
      <c r="JN18" s="1"/>
      <c r="JO18" s="1"/>
      <c r="JP18" s="1"/>
      <c r="JQ18" s="1"/>
      <c r="JR18" s="1"/>
      <c r="JS18" s="1"/>
      <c r="JT18" s="1"/>
      <c r="JU18" s="1"/>
      <c r="JV18" s="1"/>
      <c r="JW18" s="1"/>
      <c r="JX18" s="1"/>
      <c r="JY18" s="1"/>
      <c r="JZ18" s="1"/>
      <c r="KA18" s="1"/>
      <c r="KB18" s="1"/>
      <c r="KC18" s="1"/>
      <c r="KD18" s="1"/>
      <c r="KE18" s="1"/>
      <c r="KF18" s="1"/>
      <c r="KG18" s="1"/>
      <c r="KH18" s="1"/>
      <c r="KI18" s="1"/>
      <c r="KJ18" s="1"/>
      <c r="KK18" s="1"/>
      <c r="KL18" s="1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1"/>
      <c r="LC18" s="1"/>
      <c r="LD18" s="1"/>
      <c r="LE18" s="1"/>
      <c r="LF18" s="1"/>
      <c r="LG18" s="1"/>
      <c r="LH18" s="1"/>
      <c r="LI18" s="1"/>
      <c r="LJ18" s="1"/>
      <c r="LK18" s="1"/>
      <c r="LL18" s="1"/>
      <c r="LM18" s="1"/>
      <c r="LN18" s="1"/>
      <c r="LO18" s="1"/>
      <c r="LP18" s="1"/>
      <c r="LQ18" s="1"/>
      <c r="LR18" s="1"/>
      <c r="LS18" s="1"/>
      <c r="LT18" s="1"/>
      <c r="LU18" s="1"/>
      <c r="LV18" s="1"/>
      <c r="LW18" s="1"/>
      <c r="LX18" s="1"/>
      <c r="LY18" s="1"/>
      <c r="LZ18" s="1"/>
      <c r="MA18" s="1"/>
      <c r="MB18" s="1"/>
      <c r="MC18" s="1"/>
      <c r="MD18" s="1"/>
      <c r="ME18" s="1"/>
      <c r="MF18" s="1"/>
      <c r="MG18" s="1"/>
      <c r="MH18" s="1"/>
      <c r="MI18" s="1"/>
      <c r="MJ18" s="1"/>
      <c r="MK18" s="1"/>
      <c r="ML18" s="1"/>
      <c r="MM18" s="1"/>
      <c r="MN18" s="1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"/>
      <c r="NH18" s="1"/>
      <c r="NI18" s="1"/>
      <c r="NJ18" s="1"/>
      <c r="NK18" s="1"/>
      <c r="NL18" s="1"/>
      <c r="NM18" s="1"/>
      <c r="NN18" s="1"/>
      <c r="NO18" s="1"/>
      <c r="NP18" s="1"/>
      <c r="NQ18" s="1"/>
      <c r="NR18" s="1"/>
      <c r="NS18" s="1"/>
      <c r="NT18" s="1"/>
      <c r="NU18" s="1"/>
      <c r="NV18" s="1"/>
      <c r="NW18" s="1"/>
      <c r="NX18" s="1"/>
      <c r="NY18" s="1"/>
      <c r="NZ18" s="1"/>
      <c r="OA18" s="1"/>
      <c r="OB18" s="1"/>
      <c r="OC18" s="1"/>
      <c r="OD18" s="1"/>
      <c r="OE18" s="1"/>
      <c r="OF18" s="1"/>
      <c r="OG18" s="1"/>
      <c r="OH18" s="1"/>
      <c r="OI18" s="1"/>
      <c r="OJ18" s="1"/>
      <c r="OK18" s="1"/>
      <c r="OL18" s="1"/>
      <c r="OM18" s="1"/>
      <c r="ON18" s="1"/>
      <c r="OO18" s="1"/>
      <c r="OP18" s="1"/>
      <c r="OQ18" s="1"/>
      <c r="OR18" s="1"/>
      <c r="OS18" s="1"/>
      <c r="OT18" s="1"/>
      <c r="OU18" s="1"/>
      <c r="OV18" s="1"/>
      <c r="OW18" s="1"/>
      <c r="OX18" s="1"/>
      <c r="OY18" s="1"/>
      <c r="OZ18" s="1"/>
      <c r="PA18" s="1"/>
      <c r="PB18" s="1"/>
      <c r="PC18" s="1"/>
      <c r="PD18" s="1"/>
      <c r="PE18" s="1"/>
      <c r="PF18" s="1"/>
      <c r="PG18" s="1"/>
      <c r="PH18" s="1"/>
      <c r="PI18" s="1"/>
      <c r="PJ18" s="1"/>
      <c r="PK18" s="1"/>
      <c r="PL18" s="1"/>
      <c r="PM18" s="1"/>
      <c r="PN18" s="1"/>
      <c r="PO18" s="1"/>
      <c r="PP18" s="1"/>
      <c r="PQ18" s="1"/>
      <c r="PR18" s="1"/>
      <c r="PS18" s="1"/>
      <c r="PT18" s="1"/>
      <c r="PU18" s="1"/>
      <c r="PV18" s="1"/>
      <c r="PW18" s="1"/>
      <c r="PX18" s="1"/>
      <c r="PY18" s="1"/>
      <c r="PZ18" s="1"/>
      <c r="QA18" s="1"/>
      <c r="QB18" s="1"/>
      <c r="QC18" s="1"/>
      <c r="QD18" s="1"/>
      <c r="QE18" s="1"/>
      <c r="QF18" s="1"/>
      <c r="QG18" s="1"/>
      <c r="QH18" s="1"/>
      <c r="QI18" s="1"/>
      <c r="QJ18" s="1"/>
      <c r="QK18" s="1"/>
      <c r="QL18" s="1"/>
      <c r="QM18" s="1"/>
      <c r="QN18" s="1"/>
      <c r="QO18" s="1"/>
      <c r="QP18" s="1"/>
      <c r="QQ18" s="1"/>
      <c r="QR18" s="1"/>
      <c r="QS18" s="1"/>
      <c r="QT18" s="1"/>
      <c r="QU18" s="1"/>
      <c r="QV18" s="1"/>
      <c r="QW18" s="1"/>
      <c r="QX18" s="1"/>
      <c r="QY18" s="1"/>
      <c r="QZ18" s="1"/>
      <c r="RA18" s="1"/>
      <c r="RB18" s="1"/>
      <c r="RC18" s="1"/>
      <c r="RD18" s="1"/>
      <c r="RE18" s="1"/>
      <c r="RF18" s="1"/>
      <c r="RG18" s="1"/>
      <c r="RH18" s="1"/>
      <c r="RI18" s="1"/>
      <c r="RJ18" s="1"/>
      <c r="RK18" s="1"/>
      <c r="RL18" s="1"/>
      <c r="RM18" s="1"/>
      <c r="RN18" s="1"/>
      <c r="RO18" s="1"/>
      <c r="RP18" s="1"/>
      <c r="RQ18" s="1"/>
      <c r="RR18" s="1"/>
      <c r="RS18" s="1"/>
      <c r="RT18" s="1"/>
      <c r="RU18" s="1"/>
      <c r="RV18" s="1"/>
      <c r="RW18" s="1"/>
      <c r="RX18" s="1"/>
      <c r="RY18" s="1"/>
      <c r="RZ18" s="1"/>
      <c r="SA18" s="1"/>
      <c r="SB18" s="1"/>
      <c r="SC18" s="1"/>
      <c r="SD18" s="1"/>
      <c r="SE18" s="1"/>
      <c r="SF18" s="1"/>
      <c r="SG18" s="1"/>
      <c r="SH18" s="1"/>
      <c r="SI18" s="1"/>
      <c r="SJ18" s="1"/>
      <c r="SK18" s="1"/>
      <c r="SL18" s="1"/>
      <c r="SM18" s="1"/>
      <c r="SN18" s="1"/>
      <c r="SO18" s="1"/>
      <c r="SP18" s="1"/>
      <c r="SQ18" s="1"/>
      <c r="SR18" s="1"/>
      <c r="SS18" s="1"/>
      <c r="ST18" s="1"/>
      <c r="SU18" s="1"/>
      <c r="SV18" s="1"/>
      <c r="SW18" s="1"/>
      <c r="SX18" s="1"/>
      <c r="SY18" s="1"/>
      <c r="SZ18" s="1"/>
      <c r="TA18" s="1"/>
      <c r="TB18" s="1"/>
      <c r="TC18" s="1"/>
      <c r="TD18" s="1"/>
      <c r="TE18" s="1"/>
      <c r="TF18" s="1"/>
      <c r="TG18" s="1"/>
      <c r="TH18" s="1"/>
      <c r="TI18" s="1"/>
      <c r="TJ18" s="1"/>
      <c r="TK18" s="1"/>
      <c r="TL18" s="1"/>
      <c r="TM18" s="1"/>
      <c r="TN18" s="1"/>
      <c r="TO18" s="1"/>
      <c r="TP18" s="1"/>
      <c r="TQ18" s="1"/>
      <c r="TR18" s="1"/>
      <c r="TS18" s="1"/>
      <c r="TT18" s="1"/>
      <c r="TU18" s="1"/>
      <c r="TV18" s="1"/>
      <c r="TW18" s="1"/>
      <c r="TX18" s="1"/>
      <c r="TY18" s="1"/>
      <c r="TZ18" s="1"/>
      <c r="UA18" s="1"/>
      <c r="UB18" s="1"/>
      <c r="UC18" s="1"/>
      <c r="UD18" s="1"/>
      <c r="UE18" s="1"/>
      <c r="UF18" s="1"/>
      <c r="UG18" s="1"/>
      <c r="UH18" s="1"/>
      <c r="UI18" s="1"/>
      <c r="UJ18" s="1"/>
      <c r="UK18" s="1"/>
      <c r="UL18" s="1"/>
      <c r="UM18" s="1"/>
      <c r="UN18" s="1"/>
      <c r="UO18" s="1"/>
      <c r="UP18" s="1"/>
      <c r="UQ18" s="1"/>
      <c r="UR18" s="1"/>
      <c r="US18" s="1"/>
      <c r="UT18" s="1"/>
      <c r="UU18" s="1"/>
      <c r="UV18" s="1"/>
      <c r="UW18" s="1"/>
      <c r="UX18" s="1"/>
      <c r="UY18" s="1"/>
      <c r="UZ18" s="1"/>
      <c r="VA18" s="1"/>
      <c r="VB18" s="1"/>
      <c r="VC18" s="1"/>
      <c r="VD18" s="1"/>
      <c r="VE18" s="1"/>
      <c r="VF18" s="1"/>
      <c r="VG18" s="1"/>
      <c r="VH18" s="1"/>
      <c r="VI18" s="1"/>
      <c r="VJ18" s="1"/>
      <c r="VK18" s="1"/>
      <c r="VL18" s="1"/>
      <c r="VM18" s="1"/>
      <c r="VN18" s="1"/>
      <c r="VO18" s="1"/>
      <c r="VP18" s="1"/>
      <c r="VQ18" s="1"/>
      <c r="VR18" s="1"/>
      <c r="VS18" s="1"/>
      <c r="VT18" s="1"/>
      <c r="VU18" s="1"/>
      <c r="VV18" s="1"/>
      <c r="VW18" s="1"/>
      <c r="VX18" s="1"/>
      <c r="VY18" s="1"/>
      <c r="VZ18" s="1"/>
      <c r="WA18" s="1"/>
      <c r="WB18" s="1"/>
      <c r="WC18" s="1"/>
      <c r="WD18" s="1"/>
      <c r="WE18" s="1"/>
      <c r="WF18" s="1"/>
      <c r="WG18" s="1"/>
      <c r="WH18" s="1"/>
      <c r="WI18" s="1"/>
      <c r="WJ18" s="1"/>
      <c r="WK18" s="1"/>
      <c r="WL18" s="1"/>
      <c r="WM18" s="1"/>
      <c r="WN18" s="1"/>
      <c r="WO18" s="1"/>
      <c r="WP18" s="1"/>
      <c r="WQ18" s="1"/>
      <c r="WR18" s="1"/>
      <c r="WS18" s="1"/>
      <c r="WT18" s="1"/>
      <c r="WU18" s="1"/>
      <c r="WV18" s="1"/>
      <c r="WW18" s="1"/>
      <c r="WX18" s="1"/>
      <c r="WY18" s="1"/>
      <c r="WZ18" s="1"/>
      <c r="XA18" s="1"/>
      <c r="XB18" s="1"/>
      <c r="XC18" s="1"/>
      <c r="XD18" s="1"/>
      <c r="XE18" s="1"/>
      <c r="XF18" s="1"/>
      <c r="XG18" s="1"/>
      <c r="XH18" s="1"/>
      <c r="XI18" s="1"/>
      <c r="XJ18" s="1"/>
      <c r="XK18" s="1"/>
      <c r="XL18" s="1"/>
      <c r="XM18" s="1"/>
      <c r="XN18" s="1"/>
      <c r="XO18" s="1"/>
      <c r="XP18" s="1"/>
      <c r="XQ18" s="1"/>
      <c r="XR18" s="1"/>
      <c r="XS18" s="1"/>
      <c r="XT18" s="1"/>
      <c r="XU18" s="1"/>
      <c r="XV18" s="1"/>
      <c r="XW18" s="1"/>
      <c r="XX18" s="1"/>
      <c r="XY18" s="1"/>
      <c r="XZ18" s="1"/>
      <c r="YA18" s="1"/>
      <c r="YB18" s="1"/>
      <c r="YC18" s="1"/>
      <c r="YD18" s="1"/>
      <c r="YE18" s="1"/>
      <c r="YF18" s="1"/>
      <c r="YG18" s="1"/>
      <c r="YH18" s="1"/>
      <c r="YI18" s="1"/>
      <c r="YJ18" s="1"/>
      <c r="YK18" s="1"/>
      <c r="YL18" s="1"/>
      <c r="YM18" s="1"/>
      <c r="YN18" s="1"/>
      <c r="YO18" s="1"/>
      <c r="YP18" s="1"/>
      <c r="YQ18" s="1"/>
      <c r="YR18" s="1"/>
      <c r="YS18" s="1"/>
      <c r="YT18" s="1"/>
      <c r="YU18" s="1"/>
      <c r="YV18" s="1"/>
      <c r="YW18" s="1"/>
      <c r="YX18" s="1"/>
      <c r="YY18" s="1"/>
      <c r="YZ18" s="1"/>
      <c r="ZA18" s="1"/>
      <c r="ZB18" s="1"/>
      <c r="ZC18" s="1"/>
      <c r="ZD18" s="1"/>
      <c r="ZE18" s="1"/>
      <c r="ZF18" s="1"/>
      <c r="ZG18" s="1"/>
      <c r="ZH18" s="1"/>
      <c r="ZI18" s="1"/>
      <c r="ZJ18" s="1"/>
      <c r="ZK18" s="1"/>
      <c r="ZL18" s="1"/>
      <c r="ZM18" s="1"/>
      <c r="ZN18" s="1"/>
      <c r="ZO18" s="1"/>
      <c r="ZP18" s="1"/>
      <c r="ZQ18" s="1"/>
      <c r="ZR18" s="1"/>
      <c r="ZS18" s="1"/>
      <c r="ZT18" s="1"/>
      <c r="ZU18" s="1"/>
      <c r="ZV18" s="1"/>
      <c r="ZW18" s="1"/>
      <c r="ZX18" s="1"/>
      <c r="ZY18" s="1"/>
      <c r="ZZ18" s="1"/>
      <c r="AAA18" s="1"/>
      <c r="AAB18" s="1"/>
      <c r="AAC18" s="1"/>
      <c r="AAD18" s="1"/>
      <c r="AAE18" s="1"/>
      <c r="AAF18" s="1"/>
      <c r="AAG18" s="1"/>
      <c r="AAH18" s="1"/>
      <c r="AAI18" s="1"/>
      <c r="AAJ18" s="1"/>
      <c r="AAK18" s="1"/>
      <c r="AAL18" s="1"/>
      <c r="AAM18" s="1"/>
      <c r="AAN18" s="1"/>
      <c r="AAO18" s="1"/>
      <c r="AAP18" s="1"/>
      <c r="AAQ18" s="1"/>
      <c r="AAR18" s="1"/>
      <c r="AAS18" s="1"/>
      <c r="AAT18" s="1"/>
      <c r="AAU18" s="1"/>
      <c r="AAV18" s="1"/>
      <c r="AAW18" s="1"/>
      <c r="AAX18" s="1"/>
      <c r="AAY18" s="1"/>
      <c r="AAZ18" s="1"/>
      <c r="ABA18" s="1"/>
      <c r="ABB18" s="1"/>
      <c r="ABC18" s="1"/>
      <c r="ABD18" s="1"/>
      <c r="ABE18" s="1"/>
      <c r="ABF18" s="1"/>
      <c r="ABG18" s="1"/>
      <c r="ABH18" s="1"/>
      <c r="ABI18" s="1"/>
      <c r="ABJ18" s="1"/>
      <c r="ABK18" s="1"/>
      <c r="ABL18" s="1"/>
      <c r="ABM18" s="1"/>
      <c r="ABN18" s="1"/>
      <c r="ABO18" s="1"/>
      <c r="ABP18" s="1"/>
      <c r="ABQ18" s="1"/>
      <c r="ABR18" s="1"/>
      <c r="ABS18" s="1"/>
      <c r="ABT18" s="1"/>
      <c r="ABU18" s="1"/>
      <c r="ABV18" s="1"/>
      <c r="ABW18" s="1"/>
      <c r="ABX18" s="1"/>
      <c r="ABY18" s="1"/>
      <c r="ABZ18" s="1"/>
      <c r="ACA18" s="1"/>
      <c r="ACB18" s="1"/>
      <c r="ACC18" s="1"/>
      <c r="ACD18" s="1"/>
      <c r="ACE18" s="1"/>
      <c r="ACF18" s="1"/>
      <c r="ACG18" s="1"/>
      <c r="ACH18" s="1"/>
      <c r="ACI18" s="1"/>
      <c r="ACJ18" s="1"/>
      <c r="ACK18" s="1"/>
      <c r="ACL18" s="1"/>
      <c r="ACM18" s="1"/>
      <c r="ACN18" s="1"/>
      <c r="ACO18" s="1"/>
      <c r="ACP18" s="1"/>
      <c r="ACQ18" s="1"/>
      <c r="ACR18" s="1"/>
      <c r="ACS18" s="1"/>
      <c r="ACT18" s="1"/>
      <c r="ACU18" s="1"/>
      <c r="ACV18" s="1"/>
      <c r="ACW18" s="1"/>
      <c r="ACX18" s="1"/>
      <c r="ACY18" s="1"/>
      <c r="ACZ18" s="1"/>
      <c r="ADA18" s="1"/>
      <c r="ADB18" s="1"/>
      <c r="ADC18" s="1"/>
      <c r="ADD18" s="1"/>
      <c r="ADE18" s="1"/>
      <c r="ADF18" s="1"/>
      <c r="ADG18" s="1"/>
      <c r="ADH18" s="1"/>
      <c r="ADI18" s="1"/>
      <c r="ADJ18" s="1"/>
      <c r="ADK18" s="1"/>
      <c r="ADL18" s="1"/>
      <c r="ADM18" s="1"/>
      <c r="ADN18" s="1"/>
      <c r="ADO18" s="1"/>
      <c r="ADP18" s="1"/>
      <c r="ADQ18" s="1"/>
      <c r="ADR18" s="1"/>
      <c r="ADS18" s="1"/>
      <c r="ADT18" s="1"/>
      <c r="ADU18" s="1"/>
      <c r="ADV18" s="1"/>
      <c r="ADW18" s="1"/>
      <c r="ADX18" s="1"/>
      <c r="ADY18" s="1"/>
      <c r="ADZ18" s="1"/>
      <c r="AEA18" s="1"/>
      <c r="AEB18" s="1"/>
      <c r="AEC18" s="1"/>
      <c r="AED18" s="1"/>
      <c r="AEE18" s="1"/>
      <c r="AEF18" s="1"/>
      <c r="AEG18" s="1"/>
      <c r="AEH18" s="1"/>
      <c r="AEI18" s="1"/>
      <c r="AEJ18" s="1"/>
      <c r="AEK18" s="1"/>
      <c r="AEL18" s="1"/>
      <c r="AEM18" s="1"/>
      <c r="AEN18" s="1"/>
      <c r="AEO18" s="1"/>
      <c r="AEP18" s="1"/>
      <c r="AEQ18" s="1"/>
      <c r="AER18" s="1"/>
      <c r="AES18" s="1"/>
      <c r="AET18" s="1"/>
      <c r="AEU18" s="1"/>
      <c r="AEV18" s="1"/>
      <c r="AEW18" s="1"/>
      <c r="AEX18" s="1"/>
      <c r="AEY18" s="1"/>
      <c r="AEZ18" s="1"/>
      <c r="AFA18" s="1"/>
      <c r="AFB18" s="1"/>
      <c r="AFC18" s="1"/>
      <c r="AFD18" s="1"/>
      <c r="AFE18" s="1"/>
      <c r="AFF18" s="1"/>
      <c r="AFG18" s="1"/>
      <c r="AFH18" s="1"/>
      <c r="AFI18" s="1"/>
      <c r="AFJ18" s="1"/>
      <c r="AFK18" s="1"/>
      <c r="AFL18" s="1"/>
      <c r="AFM18" s="1"/>
      <c r="AFN18" s="1"/>
      <c r="AFO18" s="1"/>
      <c r="AFP18" s="1"/>
      <c r="AFQ18" s="1"/>
      <c r="AFR18" s="1"/>
      <c r="AFS18" s="1"/>
      <c r="AFT18" s="1"/>
      <c r="AFU18" s="1"/>
      <c r="AFV18" s="1"/>
      <c r="AFW18" s="1"/>
      <c r="AFX18" s="1"/>
      <c r="AFY18" s="1"/>
      <c r="AFZ18" s="1"/>
      <c r="AGA18" s="1"/>
      <c r="AGB18" s="1"/>
      <c r="AGC18" s="1"/>
      <c r="AGD18" s="1"/>
      <c r="AGE18" s="1"/>
      <c r="AGF18" s="1"/>
      <c r="AGG18" s="1"/>
      <c r="AGH18" s="1"/>
      <c r="AGI18" s="1"/>
      <c r="AGJ18" s="1"/>
      <c r="AGK18" s="1"/>
      <c r="AGL18" s="1"/>
      <c r="AGM18" s="1"/>
      <c r="AGN18" s="1"/>
      <c r="AGO18" s="1"/>
      <c r="AGP18" s="1"/>
      <c r="AGQ18" s="1"/>
      <c r="AGR18" s="1"/>
      <c r="AGS18" s="1"/>
      <c r="AGT18" s="1"/>
      <c r="AGU18" s="1"/>
      <c r="AGV18" s="1"/>
      <c r="AGW18" s="1"/>
      <c r="AGX18" s="1"/>
      <c r="AGY18" s="1"/>
      <c r="AGZ18" s="1"/>
      <c r="AHA18" s="1"/>
      <c r="AHB18" s="1"/>
      <c r="AHC18" s="1"/>
      <c r="AHD18" s="1"/>
      <c r="AHE18" s="1"/>
      <c r="AHF18" s="1"/>
      <c r="AHG18" s="1"/>
      <c r="AHH18" s="1"/>
      <c r="AHI18" s="1"/>
      <c r="AHJ18" s="1"/>
      <c r="AHK18" s="1"/>
      <c r="AHL18" s="1"/>
      <c r="AHM18" s="1"/>
      <c r="AHN18" s="1"/>
      <c r="AHO18" s="1"/>
      <c r="AHP18" s="1"/>
      <c r="AHQ18" s="1"/>
      <c r="AHR18" s="1"/>
      <c r="AHS18" s="1"/>
      <c r="AHT18" s="1"/>
      <c r="AHU18" s="1"/>
      <c r="AHV18" s="1"/>
      <c r="AHW18" s="1"/>
      <c r="AHX18" s="1"/>
      <c r="AHY18" s="1"/>
      <c r="AHZ18" s="1"/>
      <c r="AIA18" s="1"/>
      <c r="AIB18" s="1"/>
      <c r="AIC18" s="1"/>
      <c r="AID18" s="1"/>
      <c r="AIE18" s="1"/>
      <c r="AIF18" s="1"/>
      <c r="AIG18" s="1"/>
      <c r="AIH18" s="1"/>
      <c r="AII18" s="1"/>
      <c r="AIJ18" s="1"/>
      <c r="AIK18" s="1"/>
      <c r="AIL18" s="1"/>
      <c r="AIM18" s="1"/>
      <c r="AIN18" s="1"/>
      <c r="AIO18" s="1"/>
      <c r="AIP18" s="1"/>
      <c r="AIQ18" s="1"/>
      <c r="AIR18" s="1"/>
      <c r="AIS18" s="1"/>
      <c r="AIT18" s="1"/>
      <c r="AIU18" s="1"/>
      <c r="AIV18" s="1"/>
      <c r="AIW18" s="1"/>
      <c r="AIX18" s="1"/>
      <c r="AIY18" s="1"/>
      <c r="AIZ18" s="1"/>
      <c r="AJA18" s="1"/>
      <c r="AJB18" s="1"/>
      <c r="AJC18" s="1"/>
      <c r="AJD18" s="1"/>
      <c r="AJE18" s="1"/>
      <c r="AJF18" s="1"/>
      <c r="AJG18" s="1"/>
      <c r="AJH18" s="1"/>
      <c r="AJI18" s="1"/>
      <c r="AJJ18" s="1"/>
      <c r="AJK18" s="1"/>
      <c r="AJL18" s="1"/>
      <c r="AJM18" s="1"/>
      <c r="AJN18" s="1"/>
      <c r="AJO18" s="1"/>
      <c r="AJP18" s="1"/>
      <c r="AJQ18" s="1"/>
      <c r="AJR18" s="1"/>
      <c r="AJS18" s="1"/>
      <c r="AJT18" s="1"/>
      <c r="AJU18" s="1"/>
      <c r="AJV18" s="1"/>
      <c r="AJW18" s="1"/>
      <c r="AJX18" s="1"/>
      <c r="AJY18" s="1"/>
      <c r="AJZ18" s="1"/>
      <c r="AKA18" s="1"/>
      <c r="AKB18" s="1"/>
      <c r="AKC18" s="1"/>
      <c r="AKD18" s="1"/>
      <c r="AKE18" s="1"/>
      <c r="AKF18" s="1"/>
      <c r="AKG18" s="1"/>
      <c r="AKH18" s="1"/>
      <c r="AKI18" s="1"/>
      <c r="AKJ18" s="1"/>
      <c r="AKK18" s="1"/>
      <c r="AKL18" s="1"/>
    </row>
    <row r="19" spans="1:974">
      <c r="C19" s="174"/>
      <c r="D19" s="175"/>
      <c r="I19" s="424"/>
      <c r="J19" s="424"/>
      <c r="K19" s="424"/>
    </row>
    <row r="20" spans="1:974" ht="26.45" customHeight="1">
      <c r="C20" s="174"/>
      <c r="D20" s="175"/>
      <c r="I20" s="424"/>
      <c r="J20" s="424"/>
      <c r="K20" s="424"/>
    </row>
    <row r="21" spans="1:974">
      <c r="C21" s="174"/>
      <c r="D21" s="175"/>
    </row>
    <row r="22" spans="1:974">
      <c r="C22" s="174"/>
      <c r="D22" s="176"/>
    </row>
  </sheetData>
  <mergeCells count="1">
    <mergeCell ref="I18:K20"/>
  </mergeCells>
  <conditionalFormatting sqref="H6:H1048576">
    <cfRule type="cellIs" dxfId="45" priority="3" operator="lessThan">
      <formula>0</formula>
    </cfRule>
    <cfRule type="cellIs" dxfId="44" priority="4" operator="lessThan">
      <formula>0</formula>
    </cfRule>
  </conditionalFormatting>
  <conditionalFormatting sqref="H5">
    <cfRule type="cellIs" dxfId="43" priority="1" operator="lessThan">
      <formula>0</formula>
    </cfRule>
    <cfRule type="cellIs" dxfId="42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10" firstPageNumber="0" fitToHeight="0" orientation="landscape" r:id="rId1"/>
  <headerFooter>
    <oddFooter>&amp;C&amp;P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3543A-13EB-4068-B5BF-AECE33DB9F2A}">
  <sheetPr>
    <pageSetUpPr fitToPage="1"/>
  </sheetPr>
  <dimension ref="A1:L22"/>
  <sheetViews>
    <sheetView zoomScale="99" zoomScaleNormal="99" workbookViewId="0">
      <selection activeCell="I18" sqref="I18:K20"/>
    </sheetView>
  </sheetViews>
  <sheetFormatPr defaultColWidth="22.140625" defaultRowHeight="12"/>
  <cols>
    <col min="1" max="1" width="5.28515625" style="20" customWidth="1"/>
    <col min="2" max="2" width="9.140625" style="21" customWidth="1"/>
    <col min="3" max="3" width="15.85546875" style="20" customWidth="1"/>
    <col min="4" max="4" width="17.5703125" style="15" customWidth="1"/>
    <col min="5" max="5" width="10.140625" style="20" customWidth="1"/>
    <col min="6" max="6" width="13" style="23" customWidth="1"/>
    <col min="7" max="7" width="9.28515625" style="20" customWidth="1"/>
    <col min="8" max="8" width="9.85546875" style="25" customWidth="1"/>
    <col min="9" max="9" width="10.42578125" style="13" customWidth="1"/>
    <col min="10" max="10" width="10.28515625" style="20" customWidth="1"/>
    <col min="11" max="11" width="9.140625" style="20" customWidth="1"/>
    <col min="12" max="12" width="13.28515625" style="20" customWidth="1"/>
    <col min="13" max="16384" width="22.140625" style="8"/>
  </cols>
  <sheetData>
    <row r="1" spans="1:12" ht="12.75">
      <c r="A1" s="24"/>
      <c r="B1" s="9" t="s">
        <v>627</v>
      </c>
      <c r="C1" s="196" t="s">
        <v>1504</v>
      </c>
      <c r="D1" s="20"/>
      <c r="I1" s="123" t="s">
        <v>585</v>
      </c>
    </row>
    <row r="3" spans="1:12" ht="12.75">
      <c r="A3" s="12"/>
      <c r="B3" s="13"/>
      <c r="C3" s="14"/>
      <c r="D3" s="123" t="s">
        <v>1491</v>
      </c>
      <c r="E3" s="14"/>
      <c r="F3" s="15"/>
      <c r="G3" s="14"/>
      <c r="H3" s="16"/>
      <c r="J3" s="14"/>
      <c r="K3" s="14"/>
      <c r="L3" s="14"/>
    </row>
    <row r="4" spans="1:12">
      <c r="A4" s="14"/>
      <c r="B4" s="13"/>
      <c r="C4" s="14"/>
      <c r="E4" s="14"/>
      <c r="F4" s="15"/>
      <c r="G4" s="14"/>
      <c r="H4" s="16"/>
      <c r="J4" s="14"/>
      <c r="K4" s="14"/>
      <c r="L4" s="14"/>
    </row>
    <row r="5" spans="1:12" s="9" customFormat="1" ht="60">
      <c r="A5" s="30" t="s">
        <v>177</v>
      </c>
      <c r="B5" s="30" t="s">
        <v>0</v>
      </c>
      <c r="C5" s="31" t="s">
        <v>1</v>
      </c>
      <c r="D5" s="30" t="s">
        <v>2</v>
      </c>
      <c r="E5" s="32" t="s">
        <v>3</v>
      </c>
      <c r="F5" s="30" t="s">
        <v>4</v>
      </c>
      <c r="G5" s="95" t="s">
        <v>1378</v>
      </c>
      <c r="H5" s="96" t="s">
        <v>1379</v>
      </c>
      <c r="I5" s="33" t="s">
        <v>5</v>
      </c>
      <c r="J5" s="33" t="s">
        <v>6</v>
      </c>
      <c r="K5" s="30" t="s">
        <v>628</v>
      </c>
      <c r="L5" s="33" t="s">
        <v>629</v>
      </c>
    </row>
    <row r="6" spans="1:12" ht="132">
      <c r="A6" s="34">
        <v>1</v>
      </c>
      <c r="B6" s="360"/>
      <c r="C6" s="111" t="s">
        <v>1026</v>
      </c>
      <c r="D6" s="361" t="s">
        <v>1027</v>
      </c>
      <c r="E6" s="111" t="s">
        <v>876</v>
      </c>
      <c r="F6" s="111" t="s">
        <v>1028</v>
      </c>
      <c r="G6" s="111" t="s">
        <v>1029</v>
      </c>
      <c r="H6" s="112">
        <v>13</v>
      </c>
      <c r="I6" s="408"/>
      <c r="J6" s="114">
        <f>I6*H6</f>
        <v>0</v>
      </c>
      <c r="K6" s="115"/>
      <c r="L6" s="114">
        <f>J6*K6+J6</f>
        <v>0</v>
      </c>
    </row>
    <row r="7" spans="1:12" ht="12.75">
      <c r="A7" s="163" t="s">
        <v>175</v>
      </c>
      <c r="B7" s="163" t="s">
        <v>175</v>
      </c>
      <c r="C7" s="216" t="s">
        <v>175</v>
      </c>
      <c r="D7" s="216" t="s">
        <v>176</v>
      </c>
      <c r="E7" s="344" t="s">
        <v>175</v>
      </c>
      <c r="F7" s="163" t="s">
        <v>175</v>
      </c>
      <c r="G7" s="163" t="s">
        <v>175</v>
      </c>
      <c r="H7" s="163" t="s">
        <v>175</v>
      </c>
      <c r="I7" s="163" t="s">
        <v>175</v>
      </c>
      <c r="J7" s="235">
        <f>SUM(J6)</f>
        <v>0</v>
      </c>
      <c r="K7" s="163" t="s">
        <v>175</v>
      </c>
      <c r="L7" s="235">
        <f>SUM(L6)</f>
        <v>0</v>
      </c>
    </row>
    <row r="9" spans="1:12" s="23" customFormat="1" ht="12.75">
      <c r="A9" s="20"/>
      <c r="B9" s="21"/>
      <c r="C9" s="173" t="s">
        <v>375</v>
      </c>
      <c r="D9" s="191"/>
      <c r="E9" s="15"/>
      <c r="G9" s="20"/>
      <c r="H9" s="25"/>
      <c r="I9" s="13"/>
      <c r="J9" s="20"/>
      <c r="K9" s="20"/>
      <c r="L9" s="20"/>
    </row>
    <row r="10" spans="1:12" s="23" customFormat="1" ht="12.75">
      <c r="A10" s="20"/>
      <c r="B10" s="21"/>
      <c r="C10" s="117" t="s">
        <v>510</v>
      </c>
      <c r="D10" s="191"/>
      <c r="E10" s="15"/>
      <c r="G10" s="20"/>
      <c r="H10" s="25"/>
      <c r="I10" s="13"/>
      <c r="J10" s="20"/>
      <c r="K10" s="20"/>
      <c r="L10" s="20"/>
    </row>
    <row r="11" spans="1:12" s="23" customFormat="1" ht="12.75">
      <c r="A11" s="20"/>
      <c r="B11" s="21"/>
      <c r="C11" s="117" t="s">
        <v>376</v>
      </c>
      <c r="D11" s="191"/>
      <c r="E11" s="15"/>
      <c r="G11" s="20"/>
      <c r="H11" s="25"/>
      <c r="I11" s="13"/>
      <c r="J11" s="20"/>
      <c r="K11" s="20"/>
      <c r="L11" s="20"/>
    </row>
    <row r="12" spans="1:12" s="23" customFormat="1" ht="12.75">
      <c r="A12" s="20"/>
      <c r="B12" s="21"/>
      <c r="C12" s="117" t="s">
        <v>377</v>
      </c>
      <c r="D12" s="191"/>
      <c r="E12" s="15"/>
      <c r="G12" s="20"/>
      <c r="H12" s="25"/>
      <c r="I12" s="13"/>
      <c r="J12" s="20"/>
      <c r="K12" s="20"/>
      <c r="L12" s="20"/>
    </row>
    <row r="13" spans="1:12" s="23" customFormat="1" ht="12.75">
      <c r="A13" s="20"/>
      <c r="B13" s="21"/>
      <c r="C13" s="117" t="s">
        <v>692</v>
      </c>
      <c r="D13" s="191"/>
      <c r="E13" s="15"/>
      <c r="G13" s="20"/>
      <c r="H13" s="25"/>
      <c r="I13" s="13"/>
      <c r="J13" s="20"/>
      <c r="K13" s="20"/>
      <c r="L13" s="20"/>
    </row>
    <row r="14" spans="1:12" s="23" customFormat="1" ht="15" customHeight="1">
      <c r="A14" s="20"/>
      <c r="B14" s="21"/>
      <c r="C14" s="116" t="s">
        <v>626</v>
      </c>
      <c r="D14" s="191"/>
      <c r="E14" s="17"/>
      <c r="G14" s="20"/>
      <c r="H14" s="25"/>
      <c r="I14" s="13"/>
      <c r="J14" s="20"/>
      <c r="K14" s="20"/>
      <c r="L14" s="20"/>
    </row>
    <row r="15" spans="1:12" s="23" customFormat="1" ht="22.15" customHeight="1">
      <c r="A15" s="20"/>
      <c r="B15" s="21"/>
      <c r="C15" s="116" t="s">
        <v>1473</v>
      </c>
      <c r="D15" s="221"/>
      <c r="E15" s="17"/>
      <c r="G15" s="20"/>
      <c r="H15" s="25"/>
      <c r="I15" s="13"/>
      <c r="J15" s="20"/>
      <c r="K15" s="20"/>
      <c r="L15" s="20"/>
    </row>
    <row r="16" spans="1:12" s="23" customFormat="1" ht="12.75">
      <c r="A16" s="20"/>
      <c r="B16" s="21"/>
      <c r="C16" s="117" t="s">
        <v>1474</v>
      </c>
      <c r="D16" s="221"/>
      <c r="E16" s="15"/>
      <c r="G16" s="20"/>
      <c r="H16" s="25"/>
      <c r="I16" s="13"/>
      <c r="J16" s="20"/>
      <c r="K16" s="20"/>
      <c r="L16" s="20"/>
    </row>
    <row r="17" spans="1:12" s="23" customFormat="1" ht="12.75">
      <c r="A17" s="20"/>
      <c r="B17" s="21"/>
      <c r="C17" s="173"/>
      <c r="D17" s="191"/>
      <c r="E17" s="15"/>
      <c r="G17" s="20"/>
      <c r="H17" s="25"/>
      <c r="I17" s="13"/>
      <c r="J17" s="20"/>
      <c r="K17" s="20"/>
      <c r="L17" s="20"/>
    </row>
    <row r="18" spans="1:12" s="23" customFormat="1" ht="12.75">
      <c r="A18" s="20"/>
      <c r="B18" s="21"/>
      <c r="C18" s="174"/>
      <c r="D18" s="175"/>
      <c r="E18" s="15"/>
      <c r="G18" s="20"/>
      <c r="H18" s="25"/>
      <c r="I18" s="423"/>
      <c r="J18" s="424"/>
      <c r="K18" s="424"/>
      <c r="L18" s="20"/>
    </row>
    <row r="19" spans="1:12" s="23" customFormat="1" ht="12.75">
      <c r="A19" s="20"/>
      <c r="B19" s="21"/>
      <c r="C19" s="174"/>
      <c r="D19" s="175"/>
      <c r="E19" s="15"/>
      <c r="G19" s="20"/>
      <c r="H19" s="25"/>
      <c r="I19" s="424"/>
      <c r="J19" s="424"/>
      <c r="K19" s="424"/>
      <c r="L19" s="20"/>
    </row>
    <row r="20" spans="1:12" s="23" customFormat="1" ht="12.75">
      <c r="A20" s="20"/>
      <c r="B20" s="21"/>
      <c r="C20" s="174"/>
      <c r="D20" s="175"/>
      <c r="E20" s="15"/>
      <c r="G20" s="20"/>
      <c r="H20" s="25"/>
      <c r="I20" s="424"/>
      <c r="J20" s="424"/>
      <c r="K20" s="424"/>
      <c r="L20" s="20"/>
    </row>
    <row r="21" spans="1:12" s="23" customFormat="1" ht="12.75">
      <c r="A21" s="20"/>
      <c r="B21" s="21"/>
      <c r="C21" s="174"/>
      <c r="D21" s="175"/>
      <c r="E21" s="15"/>
      <c r="G21" s="20"/>
      <c r="H21" s="25"/>
      <c r="I21" s="13"/>
      <c r="J21" s="20"/>
      <c r="K21" s="20"/>
      <c r="L21" s="20"/>
    </row>
    <row r="22" spans="1:12" s="23" customFormat="1" ht="12.75">
      <c r="A22" s="20"/>
      <c r="B22" s="21"/>
      <c r="C22" s="174"/>
      <c r="D22" s="176"/>
      <c r="E22" s="20"/>
      <c r="G22" s="20"/>
      <c r="H22" s="25"/>
      <c r="I22" s="13"/>
      <c r="J22" s="20"/>
      <c r="K22" s="20"/>
      <c r="L22" s="20"/>
    </row>
  </sheetData>
  <mergeCells count="1">
    <mergeCell ref="I18:K20"/>
  </mergeCells>
  <conditionalFormatting sqref="H5 H8:H1048576">
    <cfRule type="cellIs" dxfId="41" priority="5" operator="lessThan">
      <formula>0</formula>
    </cfRule>
    <cfRule type="cellIs" dxfId="40" priority="6" operator="lessThan">
      <formula>0</formula>
    </cfRule>
  </conditionalFormatting>
  <conditionalFormatting sqref="H7">
    <cfRule type="cellIs" dxfId="39" priority="3" operator="lessThan">
      <formula>0</formula>
    </cfRule>
    <cfRule type="cellIs" dxfId="38" priority="4" operator="lessThan">
      <formula>0</formula>
    </cfRule>
  </conditionalFormatting>
  <conditionalFormatting sqref="H6">
    <cfRule type="cellIs" dxfId="37" priority="1" operator="lessThan">
      <formula>0</formula>
    </cfRule>
    <cfRule type="cellIs" dxfId="36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6" firstPageNumber="0" fitToHeight="0" orientation="landscape" r:id="rId1"/>
  <headerFoot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pageSetUpPr fitToPage="1"/>
  </sheetPr>
  <dimension ref="A1:L24"/>
  <sheetViews>
    <sheetView topLeftCell="A4" zoomScaleNormal="100" workbookViewId="0">
      <selection activeCell="I20" sqref="I20:K22"/>
    </sheetView>
  </sheetViews>
  <sheetFormatPr defaultColWidth="11.5703125" defaultRowHeight="12.75"/>
  <cols>
    <col min="1" max="1" width="4.28515625" style="222" customWidth="1"/>
    <col min="2" max="2" width="11.7109375" style="222" customWidth="1"/>
    <col min="3" max="3" width="11" style="222" customWidth="1"/>
    <col min="4" max="4" width="17.140625" style="222" customWidth="1"/>
    <col min="5" max="5" width="10.140625" style="222" customWidth="1"/>
    <col min="6" max="6" width="10.28515625" style="222" customWidth="1"/>
    <col min="7" max="7" width="10.7109375" style="222" customWidth="1"/>
    <col min="8" max="8" width="9.85546875" style="222" customWidth="1"/>
    <col min="9" max="9" width="9.28515625" style="222" customWidth="1"/>
    <col min="10" max="10" width="9.42578125" style="222" customWidth="1"/>
    <col min="11" max="11" width="6.28515625" style="222" customWidth="1"/>
    <col min="12" max="12" width="11.7109375" style="222" customWidth="1"/>
    <col min="13" max="16384" width="11.5703125" style="222"/>
  </cols>
  <sheetData>
    <row r="1" spans="1:12">
      <c r="A1" s="197"/>
      <c r="B1" s="246" t="s">
        <v>627</v>
      </c>
      <c r="C1" s="199" t="s">
        <v>1503</v>
      </c>
      <c r="D1" s="201"/>
      <c r="E1" s="201"/>
      <c r="F1" s="201"/>
      <c r="G1" s="200"/>
      <c r="H1" s="202"/>
      <c r="I1" s="203"/>
      <c r="J1" s="204" t="s">
        <v>585</v>
      </c>
      <c r="K1" s="200"/>
      <c r="L1" s="203"/>
    </row>
    <row r="2" spans="1:12">
      <c r="A2" s="200"/>
      <c r="B2" s="200"/>
      <c r="C2" s="201"/>
      <c r="D2" s="201"/>
      <c r="E2" s="201"/>
      <c r="F2" s="201"/>
      <c r="G2" s="200"/>
      <c r="H2" s="202"/>
      <c r="I2" s="203"/>
      <c r="J2" s="203"/>
      <c r="K2" s="200"/>
      <c r="L2" s="203"/>
    </row>
    <row r="3" spans="1:12">
      <c r="A3" s="200"/>
      <c r="B3" s="200"/>
      <c r="C3" s="201"/>
      <c r="D3" s="194" t="s">
        <v>1491</v>
      </c>
      <c r="E3" s="201"/>
      <c r="F3" s="201"/>
      <c r="G3" s="200"/>
      <c r="H3" s="202"/>
      <c r="I3" s="203"/>
      <c r="J3" s="203"/>
      <c r="K3" s="200"/>
      <c r="L3" s="203"/>
    </row>
    <row r="4" spans="1:12" s="205" customFormat="1"/>
    <row r="5" spans="1:12" s="224" customFormat="1" ht="51">
      <c r="A5" s="206" t="s">
        <v>177</v>
      </c>
      <c r="B5" s="206" t="s">
        <v>0</v>
      </c>
      <c r="C5" s="207" t="s">
        <v>1</v>
      </c>
      <c r="D5" s="206" t="s">
        <v>2</v>
      </c>
      <c r="E5" s="208" t="s">
        <v>3</v>
      </c>
      <c r="F5" s="206" t="s">
        <v>4</v>
      </c>
      <c r="G5" s="209" t="s">
        <v>1426</v>
      </c>
      <c r="H5" s="210" t="s">
        <v>1427</v>
      </c>
      <c r="I5" s="211" t="s">
        <v>5</v>
      </c>
      <c r="J5" s="211" t="s">
        <v>6</v>
      </c>
      <c r="K5" s="206" t="s">
        <v>628</v>
      </c>
      <c r="L5" s="211" t="s">
        <v>629</v>
      </c>
    </row>
    <row r="6" spans="1:12" s="2" customFormat="1" ht="38.25">
      <c r="A6" s="225">
        <v>1</v>
      </c>
      <c r="B6" s="152"/>
      <c r="C6" s="183" t="s">
        <v>511</v>
      </c>
      <c r="D6" s="295" t="s">
        <v>605</v>
      </c>
      <c r="E6" s="134" t="s">
        <v>512</v>
      </c>
      <c r="F6" s="134" t="s">
        <v>513</v>
      </c>
      <c r="G6" s="134" t="s">
        <v>45</v>
      </c>
      <c r="H6" s="260">
        <v>75</v>
      </c>
      <c r="I6" s="404"/>
      <c r="J6" s="226">
        <f>I6*H6</f>
        <v>0</v>
      </c>
      <c r="K6" s="227"/>
      <c r="L6" s="226">
        <f>J6*K6+J6</f>
        <v>0</v>
      </c>
    </row>
    <row r="7" spans="1:12" s="2" customFormat="1" ht="38.25">
      <c r="A7" s="225">
        <v>2</v>
      </c>
      <c r="B7" s="152"/>
      <c r="C7" s="183" t="s">
        <v>511</v>
      </c>
      <c r="D7" s="295" t="s">
        <v>605</v>
      </c>
      <c r="E7" s="134" t="s">
        <v>512</v>
      </c>
      <c r="F7" s="134" t="s">
        <v>514</v>
      </c>
      <c r="G7" s="134" t="s">
        <v>34</v>
      </c>
      <c r="H7" s="260">
        <v>15</v>
      </c>
      <c r="I7" s="404"/>
      <c r="J7" s="226">
        <f t="shared" ref="J7:J8" si="0">I7*H7</f>
        <v>0</v>
      </c>
      <c r="K7" s="227"/>
      <c r="L7" s="226">
        <f t="shared" ref="L7:L8" si="1">J7*K7+J7</f>
        <v>0</v>
      </c>
    </row>
    <row r="8" spans="1:12" s="2" customFormat="1" ht="38.25">
      <c r="A8" s="225">
        <v>3</v>
      </c>
      <c r="B8" s="152"/>
      <c r="C8" s="183" t="s">
        <v>511</v>
      </c>
      <c r="D8" s="295" t="s">
        <v>605</v>
      </c>
      <c r="E8" s="134" t="s">
        <v>512</v>
      </c>
      <c r="F8" s="134" t="s">
        <v>515</v>
      </c>
      <c r="G8" s="134" t="s">
        <v>34</v>
      </c>
      <c r="H8" s="260">
        <v>30</v>
      </c>
      <c r="I8" s="404"/>
      <c r="J8" s="226">
        <f t="shared" si="0"/>
        <v>0</v>
      </c>
      <c r="K8" s="227"/>
      <c r="L8" s="226">
        <f t="shared" si="1"/>
        <v>0</v>
      </c>
    </row>
    <row r="9" spans="1:12">
      <c r="A9" s="215" t="s">
        <v>175</v>
      </c>
      <c r="B9" s="215" t="s">
        <v>175</v>
      </c>
      <c r="C9" s="216" t="s">
        <v>175</v>
      </c>
      <c r="D9" s="216" t="s">
        <v>176</v>
      </c>
      <c r="E9" s="217" t="s">
        <v>175</v>
      </c>
      <c r="F9" s="217" t="s">
        <v>175</v>
      </c>
      <c r="G9" s="215" t="s">
        <v>175</v>
      </c>
      <c r="H9" s="215" t="s">
        <v>175</v>
      </c>
      <c r="I9" s="218" t="s">
        <v>175</v>
      </c>
      <c r="J9" s="219">
        <f>SUM(J6:J8)</f>
        <v>0</v>
      </c>
      <c r="K9" s="215" t="s">
        <v>175</v>
      </c>
      <c r="L9" s="219">
        <f>SUM(L6:L8)</f>
        <v>0</v>
      </c>
    </row>
    <row r="10" spans="1:12">
      <c r="A10" s="200"/>
      <c r="B10" s="200"/>
      <c r="C10" s="201"/>
      <c r="D10" s="201"/>
      <c r="E10" s="201"/>
      <c r="F10" s="201"/>
      <c r="G10" s="200"/>
      <c r="H10" s="296"/>
      <c r="I10" s="203"/>
      <c r="J10" s="203"/>
      <c r="K10" s="200"/>
      <c r="L10" s="203"/>
    </row>
    <row r="11" spans="1:12">
      <c r="A11" s="200"/>
      <c r="B11" s="200"/>
      <c r="C11" s="173" t="s">
        <v>375</v>
      </c>
      <c r="D11" s="191"/>
      <c r="E11" s="201"/>
      <c r="F11" s="201"/>
      <c r="G11" s="200"/>
      <c r="H11" s="202"/>
      <c r="I11" s="203"/>
      <c r="J11" s="203"/>
      <c r="K11" s="200"/>
      <c r="L11" s="203"/>
    </row>
    <row r="12" spans="1:12">
      <c r="A12" s="200"/>
      <c r="B12" s="117"/>
      <c r="C12" s="117" t="s">
        <v>510</v>
      </c>
      <c r="D12" s="191"/>
      <c r="E12" s="201"/>
      <c r="F12" s="201"/>
      <c r="G12" s="200"/>
      <c r="H12" s="202"/>
      <c r="I12" s="203"/>
      <c r="J12" s="203"/>
      <c r="K12" s="200"/>
      <c r="L12" s="203"/>
    </row>
    <row r="13" spans="1:12">
      <c r="A13" s="200"/>
      <c r="B13" s="117"/>
      <c r="C13" s="117" t="s">
        <v>376</v>
      </c>
      <c r="D13" s="191"/>
      <c r="E13" s="201"/>
      <c r="F13" s="201"/>
      <c r="G13" s="200"/>
      <c r="H13" s="202"/>
      <c r="I13" s="203"/>
      <c r="J13" s="203"/>
      <c r="K13" s="200"/>
      <c r="L13" s="203"/>
    </row>
    <row r="14" spans="1:12">
      <c r="A14" s="200"/>
      <c r="B14" s="117"/>
      <c r="C14" s="117" t="s">
        <v>377</v>
      </c>
      <c r="D14" s="191"/>
      <c r="E14" s="201"/>
      <c r="F14" s="201"/>
      <c r="G14" s="200"/>
      <c r="H14" s="202"/>
      <c r="I14" s="203"/>
      <c r="J14" s="203"/>
      <c r="K14" s="200"/>
      <c r="L14" s="203"/>
    </row>
    <row r="15" spans="1:12" s="297" customFormat="1">
      <c r="B15" s="116"/>
      <c r="C15" s="117" t="s">
        <v>1477</v>
      </c>
      <c r="D15" s="191"/>
    </row>
    <row r="16" spans="1:12">
      <c r="B16" s="117"/>
      <c r="C16" s="116" t="s">
        <v>626</v>
      </c>
      <c r="D16" s="191"/>
    </row>
    <row r="17" spans="2:11">
      <c r="B17" s="7"/>
      <c r="C17" s="116" t="s">
        <v>1473</v>
      </c>
      <c r="D17" s="221"/>
    </row>
    <row r="18" spans="2:11">
      <c r="B18" s="7"/>
      <c r="C18" s="117" t="s">
        <v>1474</v>
      </c>
      <c r="D18" s="221"/>
    </row>
    <row r="19" spans="2:11">
      <c r="B19" s="7"/>
      <c r="C19" s="173"/>
      <c r="D19" s="191"/>
    </row>
    <row r="20" spans="2:11">
      <c r="B20" s="7"/>
      <c r="C20" s="174"/>
      <c r="D20" s="175"/>
      <c r="I20" s="423"/>
      <c r="J20" s="424"/>
      <c r="K20" s="424"/>
    </row>
    <row r="21" spans="2:11">
      <c r="C21" s="174"/>
      <c r="D21" s="175"/>
      <c r="I21" s="424"/>
      <c r="J21" s="424"/>
      <c r="K21" s="424"/>
    </row>
    <row r="22" spans="2:11" ht="31.9" customHeight="1">
      <c r="C22" s="174"/>
      <c r="D22" s="175"/>
      <c r="I22" s="424"/>
      <c r="J22" s="424"/>
      <c r="K22" s="424"/>
    </row>
    <row r="23" spans="2:11">
      <c r="C23" s="174"/>
      <c r="D23" s="175"/>
    </row>
    <row r="24" spans="2:11">
      <c r="C24" s="174"/>
      <c r="D24" s="176"/>
    </row>
  </sheetData>
  <mergeCells count="1">
    <mergeCell ref="I20:K22"/>
  </mergeCells>
  <conditionalFormatting sqref="H5">
    <cfRule type="cellIs" dxfId="35" priority="1" operator="lessThan">
      <formula>0</formula>
    </cfRule>
    <cfRule type="cellIs" dxfId="34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7">
    <pageSetUpPr fitToPage="1"/>
  </sheetPr>
  <dimension ref="A1:L25"/>
  <sheetViews>
    <sheetView zoomScaleNormal="100" workbookViewId="0">
      <selection activeCell="I21" sqref="I21:K23"/>
    </sheetView>
  </sheetViews>
  <sheetFormatPr defaultColWidth="24.5703125" defaultRowHeight="12.75"/>
  <cols>
    <col min="1" max="1" width="2.7109375" style="1" customWidth="1"/>
    <col min="2" max="2" width="11" style="1" customWidth="1"/>
    <col min="3" max="3" width="10.85546875" style="1" customWidth="1"/>
    <col min="4" max="4" width="21.42578125" style="1" customWidth="1"/>
    <col min="5" max="5" width="7.42578125" style="1" customWidth="1"/>
    <col min="6" max="6" width="7.7109375" style="1" customWidth="1"/>
    <col min="7" max="7" width="12.140625" style="1" customWidth="1"/>
    <col min="8" max="8" width="9.7109375" style="1" customWidth="1"/>
    <col min="9" max="9" width="10.28515625" style="1" customWidth="1"/>
    <col min="10" max="10" width="9.140625" style="1" customWidth="1"/>
    <col min="11" max="11" width="6.85546875" style="1" customWidth="1"/>
    <col min="12" max="12" width="10.7109375" style="1" customWidth="1"/>
    <col min="13" max="16384" width="24.5703125" style="1"/>
  </cols>
  <sheetData>
    <row r="1" spans="1:12">
      <c r="A1" s="197"/>
      <c r="B1" s="246" t="s">
        <v>627</v>
      </c>
      <c r="C1" s="199" t="s">
        <v>1502</v>
      </c>
      <c r="D1" s="285"/>
      <c r="E1" s="246"/>
      <c r="F1" s="246"/>
      <c r="G1" s="239"/>
      <c r="H1" s="286"/>
      <c r="I1" s="286"/>
      <c r="J1" s="194" t="s">
        <v>585</v>
      </c>
      <c r="K1" s="286"/>
      <c r="L1" s="285"/>
    </row>
    <row r="2" spans="1:12">
      <c r="A2" s="239"/>
      <c r="B2" s="239"/>
      <c r="C2" s="239"/>
      <c r="D2" s="285"/>
      <c r="E2" s="246"/>
      <c r="F2" s="246"/>
      <c r="G2" s="239"/>
      <c r="H2" s="286"/>
      <c r="I2" s="286"/>
      <c r="J2" s="246"/>
      <c r="K2" s="286"/>
      <c r="L2" s="285"/>
    </row>
    <row r="3" spans="1:12">
      <c r="A3" s="173"/>
      <c r="B3" s="246"/>
      <c r="C3" s="287"/>
      <c r="D3" s="194" t="s">
        <v>1491</v>
      </c>
      <c r="E3" s="287"/>
      <c r="F3" s="287"/>
      <c r="G3" s="246"/>
      <c r="H3" s="288"/>
      <c r="I3" s="288"/>
      <c r="J3" s="246"/>
      <c r="K3" s="288"/>
      <c r="L3" s="285"/>
    </row>
    <row r="4" spans="1:12">
      <c r="A4" s="173"/>
      <c r="B4" s="246"/>
      <c r="C4" s="287"/>
      <c r="D4" s="287"/>
      <c r="E4" s="287"/>
      <c r="F4" s="287"/>
      <c r="G4" s="246"/>
      <c r="H4" s="288"/>
      <c r="I4" s="288"/>
      <c r="J4" s="246"/>
      <c r="K4" s="288"/>
      <c r="L4" s="285"/>
    </row>
    <row r="5" spans="1:12" s="3" customFormat="1" ht="51">
      <c r="A5" s="206" t="s">
        <v>177</v>
      </c>
      <c r="B5" s="206" t="s">
        <v>0</v>
      </c>
      <c r="C5" s="207" t="s">
        <v>1</v>
      </c>
      <c r="D5" s="206" t="s">
        <v>2</v>
      </c>
      <c r="E5" s="208" t="s">
        <v>3</v>
      </c>
      <c r="F5" s="206" t="s">
        <v>4</v>
      </c>
      <c r="G5" s="209" t="s">
        <v>1426</v>
      </c>
      <c r="H5" s="210" t="s">
        <v>1427</v>
      </c>
      <c r="I5" s="211" t="s">
        <v>5</v>
      </c>
      <c r="J5" s="211" t="s">
        <v>6</v>
      </c>
      <c r="K5" s="206" t="s">
        <v>628</v>
      </c>
      <c r="L5" s="211" t="s">
        <v>629</v>
      </c>
    </row>
    <row r="6" spans="1:12" ht="25.5">
      <c r="A6" s="134">
        <v>1</v>
      </c>
      <c r="B6" s="134"/>
      <c r="C6" s="134" t="s">
        <v>573</v>
      </c>
      <c r="D6" s="134" t="s">
        <v>574</v>
      </c>
      <c r="E6" s="134" t="s">
        <v>18</v>
      </c>
      <c r="F6" s="134" t="s">
        <v>58</v>
      </c>
      <c r="G6" s="134" t="s">
        <v>575</v>
      </c>
      <c r="H6" s="242">
        <v>1</v>
      </c>
      <c r="I6" s="403"/>
      <c r="J6" s="243">
        <f>H6*I6</f>
        <v>0</v>
      </c>
      <c r="K6" s="244"/>
      <c r="L6" s="243">
        <f>J6*K6+J6</f>
        <v>0</v>
      </c>
    </row>
    <row r="7" spans="1:12" ht="25.5">
      <c r="A7" s="134">
        <v>2</v>
      </c>
      <c r="B7" s="134"/>
      <c r="C7" s="134" t="s">
        <v>576</v>
      </c>
      <c r="D7" s="134" t="s">
        <v>574</v>
      </c>
      <c r="E7" s="134" t="s">
        <v>18</v>
      </c>
      <c r="F7" s="134" t="s">
        <v>14</v>
      </c>
      <c r="G7" s="134" t="s">
        <v>575</v>
      </c>
      <c r="H7" s="242">
        <v>1</v>
      </c>
      <c r="I7" s="403"/>
      <c r="J7" s="243">
        <f t="shared" ref="J7:J8" si="0">H7*I7</f>
        <v>0</v>
      </c>
      <c r="K7" s="244"/>
      <c r="L7" s="243">
        <f t="shared" ref="L7:L8" si="1">J7*K7+J7</f>
        <v>0</v>
      </c>
    </row>
    <row r="8" spans="1:12" ht="25.5">
      <c r="A8" s="134">
        <v>3</v>
      </c>
      <c r="B8" s="134"/>
      <c r="C8" s="134"/>
      <c r="D8" s="134" t="s">
        <v>577</v>
      </c>
      <c r="E8" s="134"/>
      <c r="F8" s="134"/>
      <c r="G8" s="134" t="s">
        <v>575</v>
      </c>
      <c r="H8" s="242">
        <v>1</v>
      </c>
      <c r="I8" s="403"/>
      <c r="J8" s="243">
        <f t="shared" si="0"/>
        <v>0</v>
      </c>
      <c r="K8" s="244"/>
      <c r="L8" s="243">
        <f t="shared" si="1"/>
        <v>0</v>
      </c>
    </row>
    <row r="9" spans="1:12">
      <c r="A9" s="220" t="s">
        <v>175</v>
      </c>
      <c r="B9" s="220" t="s">
        <v>175</v>
      </c>
      <c r="C9" s="216" t="s">
        <v>175</v>
      </c>
      <c r="D9" s="216" t="s">
        <v>176</v>
      </c>
      <c r="E9" s="242" t="s">
        <v>175</v>
      </c>
      <c r="F9" s="242" t="s">
        <v>175</v>
      </c>
      <c r="G9" s="242" t="s">
        <v>175</v>
      </c>
      <c r="H9" s="220" t="s">
        <v>175</v>
      </c>
      <c r="I9" s="219" t="s">
        <v>175</v>
      </c>
      <c r="J9" s="219">
        <f>SUM(J6:J8)</f>
        <v>0</v>
      </c>
      <c r="K9" s="220" t="s">
        <v>175</v>
      </c>
      <c r="L9" s="219">
        <f>SUM(L6:L8)</f>
        <v>0</v>
      </c>
    </row>
    <row r="10" spans="1:12">
      <c r="A10" s="246"/>
      <c r="B10" s="246"/>
      <c r="C10" s="287"/>
      <c r="D10" s="287"/>
      <c r="E10" s="287"/>
      <c r="F10" s="287"/>
      <c r="G10" s="246"/>
      <c r="H10" s="246"/>
      <c r="I10" s="288"/>
      <c r="J10" s="288"/>
      <c r="K10" s="246"/>
      <c r="L10" s="288"/>
    </row>
    <row r="11" spans="1:12">
      <c r="A11" s="173"/>
      <c r="B11" s="173"/>
      <c r="C11" s="173" t="s">
        <v>375</v>
      </c>
      <c r="D11" s="191"/>
      <c r="E11" s="290"/>
      <c r="F11" s="290"/>
      <c r="G11" s="291"/>
      <c r="H11" s="291"/>
      <c r="I11" s="285"/>
      <c r="J11" s="285"/>
      <c r="K11" s="285"/>
      <c r="L11" s="292"/>
    </row>
    <row r="12" spans="1:12">
      <c r="A12" s="173"/>
      <c r="B12" s="173"/>
      <c r="C12" s="117" t="s">
        <v>510</v>
      </c>
      <c r="D12" s="191"/>
      <c r="E12" s="290"/>
      <c r="F12" s="290"/>
      <c r="G12" s="291"/>
      <c r="H12" s="291"/>
      <c r="I12" s="285"/>
      <c r="J12" s="285"/>
      <c r="K12" s="285"/>
      <c r="L12" s="292"/>
    </row>
    <row r="13" spans="1:12">
      <c r="A13" s="173"/>
      <c r="B13" s="117"/>
      <c r="C13" s="117" t="s">
        <v>376</v>
      </c>
      <c r="D13" s="191"/>
      <c r="E13" s="290"/>
      <c r="F13" s="290"/>
      <c r="G13" s="291"/>
      <c r="H13" s="291"/>
      <c r="I13" s="285"/>
      <c r="J13" s="285"/>
      <c r="K13" s="285"/>
      <c r="L13" s="292"/>
    </row>
    <row r="14" spans="1:12">
      <c r="A14" s="173"/>
      <c r="B14" s="117"/>
      <c r="C14" s="117" t="s">
        <v>377</v>
      </c>
      <c r="D14" s="191"/>
      <c r="E14" s="290"/>
      <c r="F14" s="290"/>
      <c r="G14" s="291"/>
      <c r="H14" s="291"/>
      <c r="I14" s="285"/>
      <c r="J14" s="285"/>
      <c r="K14" s="285"/>
      <c r="L14" s="292"/>
    </row>
    <row r="15" spans="1:12">
      <c r="A15" s="173"/>
      <c r="B15" s="117"/>
      <c r="C15" s="117" t="s">
        <v>1477</v>
      </c>
      <c r="D15" s="191"/>
      <c r="E15" s="290"/>
      <c r="F15" s="290"/>
      <c r="G15" s="291"/>
      <c r="H15" s="291"/>
      <c r="I15" s="285"/>
      <c r="J15" s="285"/>
      <c r="K15" s="285"/>
      <c r="L15" s="292"/>
    </row>
    <row r="16" spans="1:12">
      <c r="A16" s="173"/>
      <c r="B16" s="117"/>
      <c r="C16" s="116" t="s">
        <v>626</v>
      </c>
      <c r="D16" s="191"/>
      <c r="E16" s="290"/>
      <c r="F16" s="290"/>
      <c r="G16" s="291"/>
      <c r="H16" s="291"/>
      <c r="I16" s="292"/>
      <c r="J16" s="292"/>
      <c r="K16" s="291"/>
      <c r="L16" s="292"/>
    </row>
    <row r="17" spans="2:11">
      <c r="B17" s="117"/>
      <c r="C17" s="116" t="s">
        <v>1473</v>
      </c>
      <c r="D17" s="221"/>
    </row>
    <row r="18" spans="2:11">
      <c r="B18" s="7"/>
      <c r="C18" s="117" t="s">
        <v>1474</v>
      </c>
      <c r="D18" s="221"/>
    </row>
    <row r="19" spans="2:11">
      <c r="B19" s="7"/>
      <c r="C19" s="173" t="s">
        <v>1475</v>
      </c>
      <c r="D19" s="191"/>
    </row>
    <row r="20" spans="2:11">
      <c r="B20" s="7"/>
      <c r="C20" s="173"/>
      <c r="D20" s="191"/>
    </row>
    <row r="21" spans="2:11">
      <c r="B21" s="7"/>
      <c r="C21" s="174"/>
      <c r="D21" s="175"/>
      <c r="I21" s="423"/>
      <c r="J21" s="424"/>
      <c r="K21" s="424"/>
    </row>
    <row r="22" spans="2:11">
      <c r="B22" s="7"/>
      <c r="C22" s="174"/>
      <c r="D22" s="175"/>
      <c r="I22" s="424"/>
      <c r="J22" s="424"/>
      <c r="K22" s="424"/>
    </row>
    <row r="23" spans="2:11" ht="25.15" customHeight="1">
      <c r="C23" s="174"/>
      <c r="D23" s="175"/>
      <c r="I23" s="424"/>
      <c r="J23" s="424"/>
      <c r="K23" s="424"/>
    </row>
    <row r="24" spans="2:11">
      <c r="C24" s="174"/>
      <c r="D24" s="175"/>
    </row>
    <row r="25" spans="2:11">
      <c r="C25" s="174"/>
      <c r="D25" s="176"/>
    </row>
  </sheetData>
  <mergeCells count="1">
    <mergeCell ref="I21:K23"/>
  </mergeCells>
  <conditionalFormatting sqref="H5">
    <cfRule type="cellIs" dxfId="33" priority="1" operator="lessThan">
      <formula>0</formula>
    </cfRule>
    <cfRule type="cellIs" dxfId="32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Arkusz14">
    <pageSetUpPr fitToPage="1"/>
  </sheetPr>
  <dimension ref="A1:L63"/>
  <sheetViews>
    <sheetView topLeftCell="A52" zoomScale="143" zoomScaleNormal="143" workbookViewId="0">
      <selection activeCell="I59" sqref="I59:K61"/>
    </sheetView>
  </sheetViews>
  <sheetFormatPr defaultColWidth="8.85546875" defaultRowHeight="12.75"/>
  <cols>
    <col min="1" max="1" width="4.85546875" style="1" customWidth="1"/>
    <col min="2" max="2" width="10.7109375" style="1" customWidth="1"/>
    <col min="3" max="3" width="13.140625" style="262" customWidth="1"/>
    <col min="4" max="4" width="17.5703125" style="330" customWidth="1"/>
    <col min="5" max="5" width="12.28515625" style="1" customWidth="1"/>
    <col min="6" max="6" width="11.85546875" style="1" customWidth="1"/>
    <col min="7" max="7" width="12.85546875" style="1" customWidth="1"/>
    <col min="8" max="8" width="12.28515625" style="10" customWidth="1"/>
    <col min="9" max="9" width="9.140625" style="1" customWidth="1"/>
    <col min="10" max="10" width="10.28515625" style="1" customWidth="1"/>
    <col min="11" max="11" width="6.5703125" style="1" customWidth="1"/>
    <col min="12" max="12" width="12" style="1" customWidth="1"/>
    <col min="13" max="16384" width="8.85546875" style="1"/>
  </cols>
  <sheetData>
    <row r="1" spans="1:12">
      <c r="A1" s="197"/>
      <c r="B1" s="75" t="s">
        <v>627</v>
      </c>
      <c r="C1" s="228" t="s">
        <v>1528</v>
      </c>
      <c r="D1" s="298"/>
      <c r="J1" s="123" t="s">
        <v>585</v>
      </c>
    </row>
    <row r="3" spans="1:12">
      <c r="D3" s="123" t="s">
        <v>1491</v>
      </c>
    </row>
    <row r="5" spans="1:12" s="3" customFormat="1" ht="42.6" customHeight="1">
      <c r="A5" s="206" t="s">
        <v>177</v>
      </c>
      <c r="B5" s="206" t="s">
        <v>0</v>
      </c>
      <c r="C5" s="207" t="s">
        <v>1</v>
      </c>
      <c r="D5" s="206" t="s">
        <v>2</v>
      </c>
      <c r="E5" s="208" t="s">
        <v>3</v>
      </c>
      <c r="F5" s="206" t="s">
        <v>4</v>
      </c>
      <c r="G5" s="209" t="s">
        <v>1426</v>
      </c>
      <c r="H5" s="210" t="s">
        <v>1427</v>
      </c>
      <c r="I5" s="211" t="s">
        <v>5</v>
      </c>
      <c r="J5" s="211" t="s">
        <v>6</v>
      </c>
      <c r="K5" s="206" t="s">
        <v>628</v>
      </c>
      <c r="L5" s="211" t="s">
        <v>629</v>
      </c>
    </row>
    <row r="6" spans="1:12">
      <c r="A6" s="312">
        <v>1</v>
      </c>
      <c r="B6" s="313"/>
      <c r="C6" s="313" t="s">
        <v>406</v>
      </c>
      <c r="D6" s="314" t="s">
        <v>407</v>
      </c>
      <c r="E6" s="315" t="s">
        <v>18</v>
      </c>
      <c r="F6" s="312" t="s">
        <v>408</v>
      </c>
      <c r="G6" s="312" t="s">
        <v>45</v>
      </c>
      <c r="H6" s="316">
        <v>2</v>
      </c>
      <c r="I6" s="402"/>
      <c r="J6" s="317">
        <f t="shared" ref="J6:J47" si="0">H6*I6</f>
        <v>0</v>
      </c>
      <c r="K6" s="318"/>
      <c r="L6" s="317">
        <f t="shared" ref="L6:L47" si="1">J6*K6+J6</f>
        <v>0</v>
      </c>
    </row>
    <row r="7" spans="1:12">
      <c r="A7" s="312">
        <v>2</v>
      </c>
      <c r="B7" s="313"/>
      <c r="C7" s="313" t="s">
        <v>409</v>
      </c>
      <c r="D7" s="314" t="s">
        <v>410</v>
      </c>
      <c r="E7" s="319" t="s">
        <v>39</v>
      </c>
      <c r="F7" s="312" t="s">
        <v>411</v>
      </c>
      <c r="G7" s="312" t="s">
        <v>45</v>
      </c>
      <c r="H7" s="316">
        <v>70</v>
      </c>
      <c r="I7" s="402"/>
      <c r="J7" s="317">
        <f t="shared" si="0"/>
        <v>0</v>
      </c>
      <c r="K7" s="318"/>
      <c r="L7" s="317">
        <f t="shared" si="1"/>
        <v>0</v>
      </c>
    </row>
    <row r="8" spans="1:12" ht="25.5">
      <c r="A8" s="312">
        <v>3</v>
      </c>
      <c r="B8" s="313"/>
      <c r="C8" s="313" t="s">
        <v>412</v>
      </c>
      <c r="D8" s="314" t="s">
        <v>410</v>
      </c>
      <c r="E8" s="319" t="s">
        <v>9</v>
      </c>
      <c r="F8" s="312" t="s">
        <v>10</v>
      </c>
      <c r="G8" s="312" t="s">
        <v>15</v>
      </c>
      <c r="H8" s="316">
        <v>10</v>
      </c>
      <c r="I8" s="402"/>
      <c r="J8" s="317">
        <f t="shared" si="0"/>
        <v>0</v>
      </c>
      <c r="K8" s="318"/>
      <c r="L8" s="317">
        <f t="shared" si="1"/>
        <v>0</v>
      </c>
    </row>
    <row r="9" spans="1:12" ht="25.5">
      <c r="A9" s="312">
        <v>4</v>
      </c>
      <c r="B9" s="313"/>
      <c r="C9" s="313" t="s">
        <v>414</v>
      </c>
      <c r="D9" s="322" t="s">
        <v>415</v>
      </c>
      <c r="E9" s="319" t="s">
        <v>119</v>
      </c>
      <c r="F9" s="312" t="s">
        <v>245</v>
      </c>
      <c r="G9" s="312" t="s">
        <v>15</v>
      </c>
      <c r="H9" s="320">
        <v>1</v>
      </c>
      <c r="I9" s="402"/>
      <c r="J9" s="317">
        <f t="shared" si="0"/>
        <v>0</v>
      </c>
      <c r="K9" s="318"/>
      <c r="L9" s="317">
        <f t="shared" si="1"/>
        <v>0</v>
      </c>
    </row>
    <row r="10" spans="1:12" ht="25.5">
      <c r="A10" s="312">
        <v>5</v>
      </c>
      <c r="B10" s="313"/>
      <c r="C10" s="313" t="s">
        <v>416</v>
      </c>
      <c r="D10" s="314" t="s">
        <v>415</v>
      </c>
      <c r="E10" s="319" t="s">
        <v>13</v>
      </c>
      <c r="F10" s="312" t="s">
        <v>21</v>
      </c>
      <c r="G10" s="312" t="s">
        <v>276</v>
      </c>
      <c r="H10" s="316">
        <v>1</v>
      </c>
      <c r="I10" s="402"/>
      <c r="J10" s="317">
        <f t="shared" si="0"/>
        <v>0</v>
      </c>
      <c r="K10" s="318"/>
      <c r="L10" s="317">
        <f t="shared" si="1"/>
        <v>0</v>
      </c>
    </row>
    <row r="11" spans="1:12">
      <c r="A11" s="312">
        <v>6</v>
      </c>
      <c r="B11" s="313"/>
      <c r="C11" s="313" t="s">
        <v>427</v>
      </c>
      <c r="D11" s="314" t="s">
        <v>426</v>
      </c>
      <c r="E11" s="319" t="s">
        <v>9</v>
      </c>
      <c r="F11" s="312" t="s">
        <v>22</v>
      </c>
      <c r="G11" s="312" t="s">
        <v>57</v>
      </c>
      <c r="H11" s="316">
        <v>60</v>
      </c>
      <c r="I11" s="402"/>
      <c r="J11" s="317">
        <f t="shared" si="0"/>
        <v>0</v>
      </c>
      <c r="K11" s="318"/>
      <c r="L11" s="317">
        <f t="shared" si="1"/>
        <v>0</v>
      </c>
    </row>
    <row r="12" spans="1:12">
      <c r="A12" s="312">
        <v>7</v>
      </c>
      <c r="B12" s="313"/>
      <c r="C12" s="313" t="s">
        <v>425</v>
      </c>
      <c r="D12" s="314" t="s">
        <v>426</v>
      </c>
      <c r="E12" s="319" t="s">
        <v>39</v>
      </c>
      <c r="F12" s="312" t="s">
        <v>300</v>
      </c>
      <c r="G12" s="312" t="s">
        <v>33</v>
      </c>
      <c r="H12" s="316">
        <v>140</v>
      </c>
      <c r="I12" s="402"/>
      <c r="J12" s="317">
        <f t="shared" si="0"/>
        <v>0</v>
      </c>
      <c r="K12" s="318"/>
      <c r="L12" s="317">
        <f t="shared" si="1"/>
        <v>0</v>
      </c>
    </row>
    <row r="13" spans="1:12">
      <c r="A13" s="312">
        <v>8</v>
      </c>
      <c r="B13" s="313"/>
      <c r="C13" s="313" t="s">
        <v>428</v>
      </c>
      <c r="D13" s="314" t="s">
        <v>426</v>
      </c>
      <c r="E13" s="319" t="s">
        <v>9</v>
      </c>
      <c r="F13" s="312" t="s">
        <v>367</v>
      </c>
      <c r="G13" s="312" t="s">
        <v>57</v>
      </c>
      <c r="H13" s="316">
        <v>60</v>
      </c>
      <c r="I13" s="402"/>
      <c r="J13" s="317">
        <f t="shared" si="0"/>
        <v>0</v>
      </c>
      <c r="K13" s="318"/>
      <c r="L13" s="317">
        <f t="shared" si="1"/>
        <v>0</v>
      </c>
    </row>
    <row r="14" spans="1:12" ht="25.5">
      <c r="A14" s="312">
        <v>9</v>
      </c>
      <c r="B14" s="313"/>
      <c r="C14" s="327" t="s">
        <v>591</v>
      </c>
      <c r="D14" s="134" t="s">
        <v>555</v>
      </c>
      <c r="E14" s="277" t="s">
        <v>556</v>
      </c>
      <c r="F14" s="134" t="s">
        <v>557</v>
      </c>
      <c r="G14" s="225" t="s">
        <v>34</v>
      </c>
      <c r="H14" s="242">
        <v>70</v>
      </c>
      <c r="I14" s="403"/>
      <c r="J14" s="317">
        <f t="shared" si="0"/>
        <v>0</v>
      </c>
      <c r="K14" s="318"/>
      <c r="L14" s="317">
        <f t="shared" si="1"/>
        <v>0</v>
      </c>
    </row>
    <row r="15" spans="1:12" ht="25.5">
      <c r="A15" s="312">
        <v>10</v>
      </c>
      <c r="B15" s="313"/>
      <c r="C15" s="327" t="s">
        <v>591</v>
      </c>
      <c r="D15" s="134" t="s">
        <v>555</v>
      </c>
      <c r="E15" s="277" t="s">
        <v>556</v>
      </c>
      <c r="F15" s="134" t="s">
        <v>558</v>
      </c>
      <c r="G15" s="225" t="s">
        <v>34</v>
      </c>
      <c r="H15" s="242">
        <v>950</v>
      </c>
      <c r="I15" s="403"/>
      <c r="J15" s="317">
        <f t="shared" si="0"/>
        <v>0</v>
      </c>
      <c r="K15" s="318"/>
      <c r="L15" s="317">
        <f t="shared" si="1"/>
        <v>0</v>
      </c>
    </row>
    <row r="16" spans="1:12" ht="25.5">
      <c r="A16" s="312">
        <v>11</v>
      </c>
      <c r="B16" s="313"/>
      <c r="C16" s="327" t="s">
        <v>591</v>
      </c>
      <c r="D16" s="134" t="s">
        <v>555</v>
      </c>
      <c r="E16" s="277" t="s">
        <v>556</v>
      </c>
      <c r="F16" s="134" t="s">
        <v>559</v>
      </c>
      <c r="G16" s="225" t="s">
        <v>34</v>
      </c>
      <c r="H16" s="220">
        <v>95</v>
      </c>
      <c r="I16" s="404"/>
      <c r="J16" s="317">
        <f t="shared" si="0"/>
        <v>0</v>
      </c>
      <c r="K16" s="318"/>
      <c r="L16" s="317">
        <f t="shared" si="1"/>
        <v>0</v>
      </c>
    </row>
    <row r="17" spans="1:12" ht="25.5">
      <c r="A17" s="312">
        <v>12</v>
      </c>
      <c r="B17" s="313"/>
      <c r="C17" s="134" t="s">
        <v>591</v>
      </c>
      <c r="D17" s="134" t="s">
        <v>555</v>
      </c>
      <c r="E17" s="277" t="s">
        <v>556</v>
      </c>
      <c r="F17" s="134" t="s">
        <v>560</v>
      </c>
      <c r="G17" s="225" t="s">
        <v>34</v>
      </c>
      <c r="H17" s="220">
        <v>40</v>
      </c>
      <c r="I17" s="404"/>
      <c r="J17" s="317">
        <f t="shared" si="0"/>
        <v>0</v>
      </c>
      <c r="K17" s="318"/>
      <c r="L17" s="317">
        <f t="shared" si="1"/>
        <v>0</v>
      </c>
    </row>
    <row r="18" spans="1:12" ht="25.5">
      <c r="A18" s="312">
        <v>13</v>
      </c>
      <c r="B18" s="313"/>
      <c r="C18" s="327" t="s">
        <v>591</v>
      </c>
      <c r="D18" s="134" t="s">
        <v>555</v>
      </c>
      <c r="E18" s="277" t="s">
        <v>556</v>
      </c>
      <c r="F18" s="134" t="s">
        <v>561</v>
      </c>
      <c r="G18" s="225" t="s">
        <v>34</v>
      </c>
      <c r="H18" s="220">
        <v>5</v>
      </c>
      <c r="I18" s="404"/>
      <c r="J18" s="317">
        <f t="shared" si="0"/>
        <v>0</v>
      </c>
      <c r="K18" s="318"/>
      <c r="L18" s="317">
        <f t="shared" si="1"/>
        <v>0</v>
      </c>
    </row>
    <row r="19" spans="1:12" ht="25.5">
      <c r="A19" s="312">
        <v>14</v>
      </c>
      <c r="B19" s="313"/>
      <c r="C19" s="313" t="s">
        <v>429</v>
      </c>
      <c r="D19" s="314" t="s">
        <v>430</v>
      </c>
      <c r="E19" s="319" t="s">
        <v>9</v>
      </c>
      <c r="F19" s="312" t="s">
        <v>58</v>
      </c>
      <c r="G19" s="312" t="s">
        <v>15</v>
      </c>
      <c r="H19" s="316">
        <v>2</v>
      </c>
      <c r="I19" s="402"/>
      <c r="J19" s="317">
        <f t="shared" si="0"/>
        <v>0</v>
      </c>
      <c r="K19" s="318"/>
      <c r="L19" s="317">
        <f t="shared" si="1"/>
        <v>0</v>
      </c>
    </row>
    <row r="20" spans="1:12" ht="25.5">
      <c r="A20" s="312">
        <v>15</v>
      </c>
      <c r="B20" s="313"/>
      <c r="C20" s="313" t="s">
        <v>429</v>
      </c>
      <c r="D20" s="314" t="s">
        <v>430</v>
      </c>
      <c r="E20" s="319" t="s">
        <v>9</v>
      </c>
      <c r="F20" s="312" t="s">
        <v>84</v>
      </c>
      <c r="G20" s="312" t="s">
        <v>15</v>
      </c>
      <c r="H20" s="316">
        <v>1</v>
      </c>
      <c r="I20" s="402"/>
      <c r="J20" s="317">
        <f t="shared" si="0"/>
        <v>0</v>
      </c>
      <c r="K20" s="318"/>
      <c r="L20" s="317">
        <f t="shared" si="1"/>
        <v>0</v>
      </c>
    </row>
    <row r="21" spans="1:12" ht="25.5">
      <c r="A21" s="312">
        <v>16</v>
      </c>
      <c r="B21" s="313"/>
      <c r="C21" s="313" t="s">
        <v>429</v>
      </c>
      <c r="D21" s="314" t="s">
        <v>430</v>
      </c>
      <c r="E21" s="319" t="s">
        <v>9</v>
      </c>
      <c r="F21" s="312" t="s">
        <v>431</v>
      </c>
      <c r="G21" s="312" t="s">
        <v>15</v>
      </c>
      <c r="H21" s="316">
        <v>1</v>
      </c>
      <c r="I21" s="402"/>
      <c r="J21" s="317">
        <f t="shared" si="0"/>
        <v>0</v>
      </c>
      <c r="K21" s="318"/>
      <c r="L21" s="317">
        <f t="shared" si="1"/>
        <v>0</v>
      </c>
    </row>
    <row r="22" spans="1:12" ht="25.5">
      <c r="A22" s="312">
        <v>17</v>
      </c>
      <c r="B22" s="313"/>
      <c r="C22" s="313" t="s">
        <v>429</v>
      </c>
      <c r="D22" s="314" t="s">
        <v>430</v>
      </c>
      <c r="E22" s="319" t="s">
        <v>9</v>
      </c>
      <c r="F22" s="312" t="s">
        <v>181</v>
      </c>
      <c r="G22" s="312" t="s">
        <v>15</v>
      </c>
      <c r="H22" s="316">
        <v>1</v>
      </c>
      <c r="I22" s="402"/>
      <c r="J22" s="317">
        <f t="shared" si="0"/>
        <v>0</v>
      </c>
      <c r="K22" s="318"/>
      <c r="L22" s="317">
        <f t="shared" si="1"/>
        <v>0</v>
      </c>
    </row>
    <row r="23" spans="1:12" ht="38.25">
      <c r="A23" s="312">
        <v>18</v>
      </c>
      <c r="B23" s="321"/>
      <c r="C23" s="321" t="s">
        <v>432</v>
      </c>
      <c r="D23" s="322" t="s">
        <v>433</v>
      </c>
      <c r="E23" s="323" t="s">
        <v>434</v>
      </c>
      <c r="F23" s="324" t="s">
        <v>435</v>
      </c>
      <c r="G23" s="324" t="s">
        <v>276</v>
      </c>
      <c r="H23" s="316">
        <v>8</v>
      </c>
      <c r="I23" s="405"/>
      <c r="J23" s="317">
        <f t="shared" si="0"/>
        <v>0</v>
      </c>
      <c r="K23" s="318"/>
      <c r="L23" s="317">
        <f t="shared" si="1"/>
        <v>0</v>
      </c>
    </row>
    <row r="24" spans="1:12" ht="38.25">
      <c r="A24" s="312">
        <v>19</v>
      </c>
      <c r="B24" s="269"/>
      <c r="C24" s="269" t="s">
        <v>436</v>
      </c>
      <c r="D24" s="270" t="s">
        <v>433</v>
      </c>
      <c r="E24" s="271" t="s">
        <v>434</v>
      </c>
      <c r="F24" s="245" t="s">
        <v>437</v>
      </c>
      <c r="G24" s="245" t="s">
        <v>34</v>
      </c>
      <c r="H24" s="242">
        <v>1</v>
      </c>
      <c r="I24" s="406"/>
      <c r="J24" s="317">
        <f t="shared" si="0"/>
        <v>0</v>
      </c>
      <c r="K24" s="318"/>
      <c r="L24" s="317">
        <f t="shared" si="1"/>
        <v>0</v>
      </c>
    </row>
    <row r="25" spans="1:12" ht="38.25">
      <c r="A25" s="312">
        <v>20</v>
      </c>
      <c r="B25" s="321"/>
      <c r="C25" s="321" t="s">
        <v>438</v>
      </c>
      <c r="D25" s="322" t="s">
        <v>439</v>
      </c>
      <c r="E25" s="323" t="s">
        <v>434</v>
      </c>
      <c r="F25" s="324" t="s">
        <v>435</v>
      </c>
      <c r="G25" s="324" t="s">
        <v>276</v>
      </c>
      <c r="H25" s="316">
        <v>2</v>
      </c>
      <c r="I25" s="405"/>
      <c r="J25" s="317">
        <f t="shared" si="0"/>
        <v>0</v>
      </c>
      <c r="K25" s="318"/>
      <c r="L25" s="317">
        <f t="shared" si="1"/>
        <v>0</v>
      </c>
    </row>
    <row r="26" spans="1:12" ht="38.25">
      <c r="A26" s="312">
        <v>21</v>
      </c>
      <c r="B26" s="269"/>
      <c r="C26" s="269" t="s">
        <v>441</v>
      </c>
      <c r="D26" s="270" t="s">
        <v>442</v>
      </c>
      <c r="E26" s="271" t="s">
        <v>434</v>
      </c>
      <c r="F26" s="245" t="s">
        <v>435</v>
      </c>
      <c r="G26" s="245" t="s">
        <v>34</v>
      </c>
      <c r="H26" s="272">
        <v>2</v>
      </c>
      <c r="I26" s="406"/>
      <c r="J26" s="317">
        <f t="shared" si="0"/>
        <v>0</v>
      </c>
      <c r="K26" s="318"/>
      <c r="L26" s="317">
        <f t="shared" si="1"/>
        <v>0</v>
      </c>
    </row>
    <row r="27" spans="1:12" ht="25.5">
      <c r="A27" s="312">
        <v>22</v>
      </c>
      <c r="B27" s="313"/>
      <c r="C27" s="313" t="s">
        <v>443</v>
      </c>
      <c r="D27" s="314" t="s">
        <v>444</v>
      </c>
      <c r="E27" s="319" t="s">
        <v>9</v>
      </c>
      <c r="F27" s="312" t="s">
        <v>21</v>
      </c>
      <c r="G27" s="312" t="s">
        <v>28</v>
      </c>
      <c r="H27" s="316">
        <v>1</v>
      </c>
      <c r="I27" s="402"/>
      <c r="J27" s="317">
        <f t="shared" si="0"/>
        <v>0</v>
      </c>
      <c r="K27" s="318"/>
      <c r="L27" s="317">
        <f t="shared" si="1"/>
        <v>0</v>
      </c>
    </row>
    <row r="28" spans="1:12" ht="25.5">
      <c r="A28" s="312">
        <v>23</v>
      </c>
      <c r="B28" s="313"/>
      <c r="C28" s="313" t="s">
        <v>445</v>
      </c>
      <c r="D28" s="314" t="s">
        <v>444</v>
      </c>
      <c r="E28" s="319" t="s">
        <v>9</v>
      </c>
      <c r="F28" s="312" t="s">
        <v>446</v>
      </c>
      <c r="G28" s="312" t="s">
        <v>15</v>
      </c>
      <c r="H28" s="316">
        <v>1</v>
      </c>
      <c r="I28" s="402"/>
      <c r="J28" s="317">
        <f t="shared" si="0"/>
        <v>0</v>
      </c>
      <c r="K28" s="318"/>
      <c r="L28" s="317">
        <f t="shared" si="1"/>
        <v>0</v>
      </c>
    </row>
    <row r="29" spans="1:12" ht="25.5">
      <c r="A29" s="312">
        <v>24</v>
      </c>
      <c r="B29" s="313"/>
      <c r="C29" s="313" t="s">
        <v>445</v>
      </c>
      <c r="D29" s="314" t="s">
        <v>444</v>
      </c>
      <c r="E29" s="319" t="s">
        <v>9</v>
      </c>
      <c r="F29" s="312" t="s">
        <v>27</v>
      </c>
      <c r="G29" s="312" t="s">
        <v>15</v>
      </c>
      <c r="H29" s="316">
        <v>1</v>
      </c>
      <c r="I29" s="402"/>
      <c r="J29" s="317">
        <f t="shared" si="0"/>
        <v>0</v>
      </c>
      <c r="K29" s="318"/>
      <c r="L29" s="317">
        <f t="shared" si="1"/>
        <v>0</v>
      </c>
    </row>
    <row r="30" spans="1:12" ht="25.5">
      <c r="A30" s="312">
        <v>25</v>
      </c>
      <c r="B30" s="313"/>
      <c r="C30" s="313" t="s">
        <v>447</v>
      </c>
      <c r="D30" s="314" t="s">
        <v>448</v>
      </c>
      <c r="E30" s="319" t="s">
        <v>9</v>
      </c>
      <c r="F30" s="312" t="s">
        <v>449</v>
      </c>
      <c r="G30" s="312" t="s">
        <v>55</v>
      </c>
      <c r="H30" s="316">
        <v>32</v>
      </c>
      <c r="I30" s="402"/>
      <c r="J30" s="317">
        <f t="shared" si="0"/>
        <v>0</v>
      </c>
      <c r="K30" s="318"/>
      <c r="L30" s="317">
        <f t="shared" si="1"/>
        <v>0</v>
      </c>
    </row>
    <row r="31" spans="1:12" ht="38.25">
      <c r="A31" s="312">
        <v>26</v>
      </c>
      <c r="B31" s="313"/>
      <c r="C31" s="313" t="s">
        <v>450</v>
      </c>
      <c r="D31" s="322" t="s">
        <v>451</v>
      </c>
      <c r="E31" s="319" t="s">
        <v>452</v>
      </c>
      <c r="F31" s="312" t="s">
        <v>453</v>
      </c>
      <c r="G31" s="312" t="s">
        <v>454</v>
      </c>
      <c r="H31" s="326">
        <v>2</v>
      </c>
      <c r="I31" s="402"/>
      <c r="J31" s="317">
        <f t="shared" si="0"/>
        <v>0</v>
      </c>
      <c r="K31" s="318"/>
      <c r="L31" s="317">
        <f t="shared" si="1"/>
        <v>0</v>
      </c>
    </row>
    <row r="32" spans="1:12" ht="25.5">
      <c r="A32" s="312">
        <v>27</v>
      </c>
      <c r="B32" s="313"/>
      <c r="C32" s="313" t="s">
        <v>455</v>
      </c>
      <c r="D32" s="314" t="s">
        <v>456</v>
      </c>
      <c r="E32" s="319" t="s">
        <v>9</v>
      </c>
      <c r="F32" s="312" t="s">
        <v>123</v>
      </c>
      <c r="G32" s="312" t="s">
        <v>81</v>
      </c>
      <c r="H32" s="316">
        <v>55</v>
      </c>
      <c r="I32" s="402"/>
      <c r="J32" s="317">
        <f t="shared" si="0"/>
        <v>0</v>
      </c>
      <c r="K32" s="318"/>
      <c r="L32" s="317">
        <f t="shared" si="1"/>
        <v>0</v>
      </c>
    </row>
    <row r="33" spans="1:12" ht="25.5">
      <c r="A33" s="312">
        <v>28</v>
      </c>
      <c r="B33" s="313"/>
      <c r="C33" s="313" t="s">
        <v>455</v>
      </c>
      <c r="D33" s="314" t="s">
        <v>456</v>
      </c>
      <c r="E33" s="319" t="s">
        <v>9</v>
      </c>
      <c r="F33" s="312" t="s">
        <v>245</v>
      </c>
      <c r="G33" s="312" t="s">
        <v>130</v>
      </c>
      <c r="H33" s="316">
        <v>120</v>
      </c>
      <c r="I33" s="402"/>
      <c r="J33" s="317">
        <f t="shared" si="0"/>
        <v>0</v>
      </c>
      <c r="K33" s="318"/>
      <c r="L33" s="317">
        <f t="shared" si="1"/>
        <v>0</v>
      </c>
    </row>
    <row r="34" spans="1:12" ht="25.5">
      <c r="A34" s="312">
        <v>29</v>
      </c>
      <c r="B34" s="312"/>
      <c r="C34" s="312" t="s">
        <v>455</v>
      </c>
      <c r="D34" s="314" t="s">
        <v>456</v>
      </c>
      <c r="E34" s="312" t="s">
        <v>9</v>
      </c>
      <c r="F34" s="312" t="s">
        <v>16</v>
      </c>
      <c r="G34" s="312" t="s">
        <v>130</v>
      </c>
      <c r="H34" s="316">
        <v>60</v>
      </c>
      <c r="I34" s="402"/>
      <c r="J34" s="317">
        <f t="shared" si="0"/>
        <v>0</v>
      </c>
      <c r="K34" s="318"/>
      <c r="L34" s="317">
        <f t="shared" si="1"/>
        <v>0</v>
      </c>
    </row>
    <row r="35" spans="1:12">
      <c r="A35" s="312">
        <v>30</v>
      </c>
      <c r="B35" s="313"/>
      <c r="C35" s="313" t="s">
        <v>457</v>
      </c>
      <c r="D35" s="314" t="s">
        <v>458</v>
      </c>
      <c r="E35" s="319" t="s">
        <v>9</v>
      </c>
      <c r="F35" s="312" t="s">
        <v>56</v>
      </c>
      <c r="G35" s="312" t="s">
        <v>34</v>
      </c>
      <c r="H35" s="316">
        <v>1</v>
      </c>
      <c r="I35" s="402"/>
      <c r="J35" s="317">
        <f t="shared" si="0"/>
        <v>0</v>
      </c>
      <c r="K35" s="318"/>
      <c r="L35" s="317">
        <f t="shared" si="1"/>
        <v>0</v>
      </c>
    </row>
    <row r="36" spans="1:12">
      <c r="A36" s="312">
        <v>31</v>
      </c>
      <c r="B36" s="313"/>
      <c r="C36" s="313" t="s">
        <v>457</v>
      </c>
      <c r="D36" s="314" t="s">
        <v>458</v>
      </c>
      <c r="E36" s="319" t="s">
        <v>9</v>
      </c>
      <c r="F36" s="312" t="s">
        <v>185</v>
      </c>
      <c r="G36" s="312" t="s">
        <v>34</v>
      </c>
      <c r="H36" s="316">
        <v>1</v>
      </c>
      <c r="I36" s="402"/>
      <c r="J36" s="317">
        <f t="shared" si="0"/>
        <v>0</v>
      </c>
      <c r="K36" s="318"/>
      <c r="L36" s="317">
        <f t="shared" si="1"/>
        <v>0</v>
      </c>
    </row>
    <row r="37" spans="1:12" ht="25.5">
      <c r="A37" s="312">
        <v>32</v>
      </c>
      <c r="B37" s="313"/>
      <c r="C37" s="313" t="s">
        <v>459</v>
      </c>
      <c r="D37" s="314" t="s">
        <v>460</v>
      </c>
      <c r="E37" s="319" t="s">
        <v>9</v>
      </c>
      <c r="F37" s="312" t="s">
        <v>462</v>
      </c>
      <c r="G37" s="312" t="s">
        <v>134</v>
      </c>
      <c r="H37" s="326">
        <v>2</v>
      </c>
      <c r="I37" s="402"/>
      <c r="J37" s="317">
        <f t="shared" si="0"/>
        <v>0</v>
      </c>
      <c r="K37" s="318"/>
      <c r="L37" s="317">
        <f t="shared" si="1"/>
        <v>0</v>
      </c>
    </row>
    <row r="38" spans="1:12" ht="25.5">
      <c r="A38" s="312">
        <v>33</v>
      </c>
      <c r="B38" s="313"/>
      <c r="C38" s="313" t="s">
        <v>459</v>
      </c>
      <c r="D38" s="314" t="s">
        <v>460</v>
      </c>
      <c r="E38" s="319" t="s">
        <v>9</v>
      </c>
      <c r="F38" s="312" t="s">
        <v>461</v>
      </c>
      <c r="G38" s="312" t="s">
        <v>597</v>
      </c>
      <c r="H38" s="316">
        <v>2</v>
      </c>
      <c r="I38" s="402"/>
      <c r="J38" s="317">
        <f t="shared" si="0"/>
        <v>0</v>
      </c>
      <c r="K38" s="318"/>
      <c r="L38" s="317">
        <f t="shared" si="1"/>
        <v>0</v>
      </c>
    </row>
    <row r="39" spans="1:12">
      <c r="A39" s="312">
        <v>34</v>
      </c>
      <c r="B39" s="269"/>
      <c r="C39" s="269" t="s">
        <v>600</v>
      </c>
      <c r="D39" s="245" t="s">
        <v>601</v>
      </c>
      <c r="E39" s="271" t="s">
        <v>122</v>
      </c>
      <c r="F39" s="245" t="s">
        <v>602</v>
      </c>
      <c r="G39" s="245" t="s">
        <v>116</v>
      </c>
      <c r="H39" s="316">
        <v>1</v>
      </c>
      <c r="I39" s="402"/>
      <c r="J39" s="317">
        <f t="shared" si="0"/>
        <v>0</v>
      </c>
      <c r="K39" s="318"/>
      <c r="L39" s="317">
        <f t="shared" si="1"/>
        <v>0</v>
      </c>
    </row>
    <row r="40" spans="1:12" ht="25.5">
      <c r="A40" s="312">
        <v>35</v>
      </c>
      <c r="B40" s="313"/>
      <c r="C40" s="313" t="s">
        <v>463</v>
      </c>
      <c r="D40" s="314" t="s">
        <v>464</v>
      </c>
      <c r="E40" s="319" t="s">
        <v>465</v>
      </c>
      <c r="F40" s="312" t="s">
        <v>10</v>
      </c>
      <c r="G40" s="312" t="s">
        <v>19</v>
      </c>
      <c r="H40" s="316">
        <v>10</v>
      </c>
      <c r="I40" s="402"/>
      <c r="J40" s="317">
        <f t="shared" si="0"/>
        <v>0</v>
      </c>
      <c r="K40" s="318"/>
      <c r="L40" s="317">
        <f t="shared" si="1"/>
        <v>0</v>
      </c>
    </row>
    <row r="41" spans="1:12" ht="25.5">
      <c r="A41" s="312">
        <v>36</v>
      </c>
      <c r="B41" s="313"/>
      <c r="C41" s="313" t="s">
        <v>463</v>
      </c>
      <c r="D41" s="314" t="s">
        <v>464</v>
      </c>
      <c r="E41" s="319" t="s">
        <v>465</v>
      </c>
      <c r="F41" s="312" t="s">
        <v>12</v>
      </c>
      <c r="G41" s="312" t="s">
        <v>19</v>
      </c>
      <c r="H41" s="316">
        <v>20</v>
      </c>
      <c r="I41" s="402"/>
      <c r="J41" s="317">
        <f t="shared" si="0"/>
        <v>0</v>
      </c>
      <c r="K41" s="318"/>
      <c r="L41" s="317">
        <f t="shared" si="1"/>
        <v>0</v>
      </c>
    </row>
    <row r="42" spans="1:12">
      <c r="A42" s="312">
        <v>37</v>
      </c>
      <c r="B42" s="313"/>
      <c r="C42" s="327" t="s">
        <v>466</v>
      </c>
      <c r="D42" s="328" t="s">
        <v>467</v>
      </c>
      <c r="E42" s="277" t="s">
        <v>9</v>
      </c>
      <c r="F42" s="134" t="s">
        <v>27</v>
      </c>
      <c r="G42" s="134" t="s">
        <v>57</v>
      </c>
      <c r="H42" s="242">
        <v>85</v>
      </c>
      <c r="I42" s="402"/>
      <c r="J42" s="317">
        <f t="shared" si="0"/>
        <v>0</v>
      </c>
      <c r="K42" s="318"/>
      <c r="L42" s="317">
        <f t="shared" si="1"/>
        <v>0</v>
      </c>
    </row>
    <row r="43" spans="1:12">
      <c r="A43" s="312">
        <v>38</v>
      </c>
      <c r="B43" s="312"/>
      <c r="C43" s="134" t="s">
        <v>472</v>
      </c>
      <c r="D43" s="270" t="s">
        <v>473</v>
      </c>
      <c r="E43" s="134" t="s">
        <v>474</v>
      </c>
      <c r="F43" s="134" t="s">
        <v>475</v>
      </c>
      <c r="G43" s="134" t="s">
        <v>1123</v>
      </c>
      <c r="H43" s="242">
        <v>4</v>
      </c>
      <c r="I43" s="402"/>
      <c r="J43" s="317">
        <f t="shared" si="0"/>
        <v>0</v>
      </c>
      <c r="K43" s="318"/>
      <c r="L43" s="317">
        <f t="shared" si="1"/>
        <v>0</v>
      </c>
    </row>
    <row r="44" spans="1:12">
      <c r="A44" s="312">
        <v>39</v>
      </c>
      <c r="B44" s="312"/>
      <c r="C44" s="134" t="s">
        <v>476</v>
      </c>
      <c r="D44" s="270" t="s">
        <v>473</v>
      </c>
      <c r="E44" s="134" t="s">
        <v>101</v>
      </c>
      <c r="F44" s="134" t="s">
        <v>477</v>
      </c>
      <c r="G44" s="134" t="s">
        <v>608</v>
      </c>
      <c r="H44" s="242">
        <v>32</v>
      </c>
      <c r="I44" s="402"/>
      <c r="J44" s="317">
        <f t="shared" si="0"/>
        <v>0</v>
      </c>
      <c r="K44" s="318"/>
      <c r="L44" s="317">
        <f t="shared" si="1"/>
        <v>0</v>
      </c>
    </row>
    <row r="45" spans="1:12" ht="38.25">
      <c r="A45" s="312">
        <v>40</v>
      </c>
      <c r="B45" s="312"/>
      <c r="C45" s="134" t="s">
        <v>483</v>
      </c>
      <c r="D45" s="270" t="s">
        <v>479</v>
      </c>
      <c r="E45" s="134" t="s">
        <v>9</v>
      </c>
      <c r="F45" s="134" t="s">
        <v>484</v>
      </c>
      <c r="G45" s="134" t="s">
        <v>15</v>
      </c>
      <c r="H45" s="242">
        <v>70</v>
      </c>
      <c r="I45" s="402"/>
      <c r="J45" s="317">
        <f t="shared" si="0"/>
        <v>0</v>
      </c>
      <c r="K45" s="318"/>
      <c r="L45" s="317">
        <f t="shared" si="1"/>
        <v>0</v>
      </c>
    </row>
    <row r="46" spans="1:12" ht="38.25">
      <c r="A46" s="312">
        <v>41</v>
      </c>
      <c r="B46" s="312"/>
      <c r="C46" s="312" t="s">
        <v>478</v>
      </c>
      <c r="D46" s="314" t="s">
        <v>479</v>
      </c>
      <c r="E46" s="312" t="s">
        <v>9</v>
      </c>
      <c r="F46" s="312" t="s">
        <v>480</v>
      </c>
      <c r="G46" s="312" t="s">
        <v>15</v>
      </c>
      <c r="H46" s="316">
        <v>25</v>
      </c>
      <c r="I46" s="402"/>
      <c r="J46" s="317">
        <f t="shared" si="0"/>
        <v>0</v>
      </c>
      <c r="K46" s="318"/>
      <c r="L46" s="317">
        <f t="shared" si="1"/>
        <v>0</v>
      </c>
    </row>
    <row r="47" spans="1:12" s="2" customFormat="1" ht="38.25">
      <c r="A47" s="312">
        <v>42</v>
      </c>
      <c r="B47" s="312"/>
      <c r="C47" s="313" t="s">
        <v>481</v>
      </c>
      <c r="D47" s="369" t="s">
        <v>479</v>
      </c>
      <c r="E47" s="312" t="s">
        <v>482</v>
      </c>
      <c r="F47" s="312" t="s">
        <v>480</v>
      </c>
      <c r="G47" s="312" t="s">
        <v>15</v>
      </c>
      <c r="H47" s="316">
        <v>2</v>
      </c>
      <c r="I47" s="402"/>
      <c r="J47" s="317">
        <f t="shared" si="0"/>
        <v>0</v>
      </c>
      <c r="K47" s="318"/>
      <c r="L47" s="317">
        <f t="shared" si="1"/>
        <v>0</v>
      </c>
    </row>
    <row r="48" spans="1:12">
      <c r="A48" s="260" t="s">
        <v>175</v>
      </c>
      <c r="B48" s="370" t="s">
        <v>175</v>
      </c>
      <c r="C48" s="216" t="s">
        <v>175</v>
      </c>
      <c r="D48" s="163" t="s">
        <v>176</v>
      </c>
      <c r="E48" s="371" t="s">
        <v>175</v>
      </c>
      <c r="F48" s="260" t="s">
        <v>175</v>
      </c>
      <c r="G48" s="260" t="s">
        <v>175</v>
      </c>
      <c r="H48" s="260" t="s">
        <v>175</v>
      </c>
      <c r="I48" s="260" t="s">
        <v>175</v>
      </c>
      <c r="J48" s="329">
        <f>SUM(J6:J47)</f>
        <v>0</v>
      </c>
      <c r="K48" s="329" t="s">
        <v>175</v>
      </c>
      <c r="L48" s="329">
        <f>SUM(L6:L47)</f>
        <v>0</v>
      </c>
    </row>
    <row r="49" spans="1:12">
      <c r="A49" s="372"/>
      <c r="B49" s="372"/>
      <c r="C49" s="373"/>
      <c r="D49" s="373"/>
      <c r="E49" s="372"/>
      <c r="F49" s="372"/>
      <c r="G49" s="372"/>
      <c r="H49" s="372"/>
      <c r="I49" s="372"/>
      <c r="J49" s="374"/>
      <c r="K49" s="374"/>
      <c r="L49" s="374"/>
    </row>
    <row r="50" spans="1:12">
      <c r="C50" s="173" t="s">
        <v>375</v>
      </c>
      <c r="D50" s="191"/>
    </row>
    <row r="51" spans="1:12">
      <c r="C51" s="117" t="s">
        <v>510</v>
      </c>
      <c r="D51" s="191"/>
    </row>
    <row r="52" spans="1:12">
      <c r="C52" s="117" t="s">
        <v>376</v>
      </c>
      <c r="D52" s="191"/>
    </row>
    <row r="53" spans="1:12">
      <c r="C53" s="117" t="s">
        <v>377</v>
      </c>
      <c r="D53" s="191"/>
    </row>
    <row r="54" spans="1:12">
      <c r="C54" s="117" t="s">
        <v>1477</v>
      </c>
      <c r="D54" s="191"/>
    </row>
    <row r="55" spans="1:12">
      <c r="C55" s="116" t="s">
        <v>626</v>
      </c>
      <c r="D55" s="191"/>
    </row>
    <row r="56" spans="1:12">
      <c r="C56" s="116" t="s">
        <v>1473</v>
      </c>
      <c r="D56" s="221"/>
    </row>
    <row r="57" spans="1:12">
      <c r="C57" s="117" t="s">
        <v>1474</v>
      </c>
      <c r="D57" s="221"/>
    </row>
    <row r="58" spans="1:12">
      <c r="C58" s="173"/>
      <c r="D58" s="191"/>
    </row>
    <row r="59" spans="1:12">
      <c r="C59" s="174"/>
      <c r="D59" s="175"/>
      <c r="I59" s="423"/>
      <c r="J59" s="424"/>
      <c r="K59" s="424"/>
    </row>
    <row r="60" spans="1:12">
      <c r="C60" s="174"/>
      <c r="D60" s="175"/>
      <c r="I60" s="424"/>
      <c r="J60" s="424"/>
      <c r="K60" s="424"/>
    </row>
    <row r="61" spans="1:12" ht="30" customHeight="1">
      <c r="C61" s="174"/>
      <c r="D61" s="175"/>
      <c r="I61" s="424"/>
      <c r="J61" s="424"/>
      <c r="K61" s="424"/>
    </row>
    <row r="62" spans="1:12">
      <c r="C62" s="174"/>
      <c r="D62" s="175"/>
    </row>
    <row r="63" spans="1:12">
      <c r="C63" s="174"/>
      <c r="D63" s="176"/>
    </row>
  </sheetData>
  <mergeCells count="1">
    <mergeCell ref="I59:K61"/>
  </mergeCells>
  <conditionalFormatting sqref="H48:H49 H6:H42">
    <cfRule type="cellIs" dxfId="135" priority="5" operator="lessThan">
      <formula>0</formula>
    </cfRule>
    <cfRule type="cellIs" dxfId="134" priority="6" operator="lessThan">
      <formula>0</formula>
    </cfRule>
  </conditionalFormatting>
  <conditionalFormatting sqref="H5">
    <cfRule type="cellIs" dxfId="133" priority="1" operator="lessThan">
      <formula>0</formula>
    </cfRule>
    <cfRule type="cellIs" dxfId="132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3" fitToHeight="0" orientation="landscape" r:id="rId1"/>
  <headerFooter>
    <oddFooter>&amp;C&amp;P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pageSetUpPr fitToPage="1"/>
  </sheetPr>
  <dimension ref="A1:L22"/>
  <sheetViews>
    <sheetView zoomScaleNormal="100" workbookViewId="0">
      <selection activeCell="I18" sqref="I18:K20"/>
    </sheetView>
  </sheetViews>
  <sheetFormatPr defaultColWidth="8.5703125" defaultRowHeight="12.75"/>
  <cols>
    <col min="1" max="1" width="6.28515625" style="222" customWidth="1"/>
    <col min="2" max="2" width="10.85546875" style="222" customWidth="1"/>
    <col min="3" max="3" width="11.42578125" style="222" customWidth="1"/>
    <col min="4" max="4" width="14" style="222" customWidth="1"/>
    <col min="5" max="5" width="11" style="222" customWidth="1"/>
    <col min="6" max="6" width="6.7109375" style="222" customWidth="1"/>
    <col min="7" max="7" width="13.28515625" style="222" customWidth="1"/>
    <col min="8" max="9" width="8.5703125" style="222"/>
    <col min="10" max="10" width="10.7109375" style="222" customWidth="1"/>
    <col min="11" max="11" width="8.5703125" style="222"/>
    <col min="12" max="12" width="9.140625" style="222" customWidth="1"/>
    <col min="13" max="16384" width="8.5703125" style="222"/>
  </cols>
  <sheetData>
    <row r="1" spans="1:12">
      <c r="A1" s="197"/>
      <c r="B1" s="198" t="s">
        <v>627</v>
      </c>
      <c r="C1" s="199" t="s">
        <v>1501</v>
      </c>
      <c r="D1" s="200"/>
      <c r="E1" s="201"/>
      <c r="F1" s="201"/>
      <c r="G1" s="200"/>
      <c r="H1" s="202"/>
      <c r="I1" s="203"/>
      <c r="J1" s="204" t="s">
        <v>585</v>
      </c>
      <c r="K1" s="200"/>
      <c r="L1" s="203"/>
    </row>
    <row r="2" spans="1:12">
      <c r="A2" s="200"/>
      <c r="B2" s="200"/>
      <c r="C2" s="200"/>
      <c r="D2" s="200"/>
      <c r="E2" s="201"/>
      <c r="F2" s="201"/>
      <c r="G2" s="200"/>
      <c r="H2" s="202"/>
      <c r="I2" s="203"/>
      <c r="J2" s="203"/>
      <c r="K2" s="200"/>
      <c r="L2" s="203"/>
    </row>
    <row r="3" spans="1:12" ht="27" customHeight="1">
      <c r="A3" s="200"/>
      <c r="B3" s="200"/>
      <c r="C3" s="200"/>
      <c r="D3" s="194" t="s">
        <v>1491</v>
      </c>
      <c r="E3" s="201"/>
      <c r="F3" s="201"/>
      <c r="G3" s="200"/>
      <c r="H3" s="202"/>
      <c r="I3" s="203"/>
      <c r="J3" s="203"/>
      <c r="K3" s="200"/>
      <c r="L3" s="203"/>
    </row>
    <row r="4" spans="1:12">
      <c r="A4" s="205"/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</row>
    <row r="5" spans="1:12" s="224" customFormat="1" ht="51">
      <c r="A5" s="206" t="s">
        <v>177</v>
      </c>
      <c r="B5" s="206" t="s">
        <v>0</v>
      </c>
      <c r="C5" s="207" t="s">
        <v>1</v>
      </c>
      <c r="D5" s="206" t="s">
        <v>2</v>
      </c>
      <c r="E5" s="208" t="s">
        <v>3</v>
      </c>
      <c r="F5" s="206" t="s">
        <v>4</v>
      </c>
      <c r="G5" s="209" t="s">
        <v>1426</v>
      </c>
      <c r="H5" s="210" t="s">
        <v>1427</v>
      </c>
      <c r="I5" s="211" t="s">
        <v>5</v>
      </c>
      <c r="J5" s="211" t="s">
        <v>6</v>
      </c>
      <c r="K5" s="206" t="s">
        <v>628</v>
      </c>
      <c r="L5" s="211" t="s">
        <v>629</v>
      </c>
    </row>
    <row r="6" spans="1:12" ht="76.5">
      <c r="A6" s="225">
        <v>1</v>
      </c>
      <c r="B6" s="152"/>
      <c r="C6" s="134" t="s">
        <v>551</v>
      </c>
      <c r="D6" s="225" t="s">
        <v>552</v>
      </c>
      <c r="E6" s="134" t="s">
        <v>553</v>
      </c>
      <c r="F6" s="134" t="s">
        <v>175</v>
      </c>
      <c r="G6" s="134" t="s">
        <v>554</v>
      </c>
      <c r="H6" s="220">
        <v>16</v>
      </c>
      <c r="I6" s="404"/>
      <c r="J6" s="226">
        <f>H6*I6</f>
        <v>0</v>
      </c>
      <c r="K6" s="227"/>
      <c r="L6" s="226">
        <f>J6*K6+J6</f>
        <v>0</v>
      </c>
    </row>
    <row r="7" spans="1:12">
      <c r="A7" s="215" t="s">
        <v>175</v>
      </c>
      <c r="B7" s="215" t="s">
        <v>175</v>
      </c>
      <c r="C7" s="216" t="s">
        <v>175</v>
      </c>
      <c r="D7" s="216" t="s">
        <v>176</v>
      </c>
      <c r="E7" s="217" t="s">
        <v>175</v>
      </c>
      <c r="F7" s="217" t="s">
        <v>175</v>
      </c>
      <c r="G7" s="215" t="s">
        <v>175</v>
      </c>
      <c r="H7" s="215" t="s">
        <v>175</v>
      </c>
      <c r="I7" s="218" t="s">
        <v>175</v>
      </c>
      <c r="J7" s="219">
        <f>SUM(J6)</f>
        <v>0</v>
      </c>
      <c r="K7" s="220" t="s">
        <v>175</v>
      </c>
      <c r="L7" s="219">
        <f>SUM(L6)</f>
        <v>0</v>
      </c>
    </row>
    <row r="8" spans="1:12">
      <c r="A8" s="200"/>
      <c r="B8" s="200"/>
      <c r="C8" s="200"/>
      <c r="D8" s="200"/>
      <c r="E8" s="201"/>
      <c r="F8" s="201"/>
      <c r="G8" s="200"/>
      <c r="H8" s="202"/>
      <c r="I8" s="203"/>
      <c r="J8" s="203"/>
      <c r="K8" s="200"/>
      <c r="L8" s="203"/>
    </row>
    <row r="9" spans="1:12">
      <c r="A9" s="200"/>
      <c r="B9" s="200"/>
      <c r="C9" s="173" t="s">
        <v>375</v>
      </c>
      <c r="D9" s="191"/>
      <c r="E9" s="201"/>
      <c r="F9" s="201"/>
      <c r="G9" s="200"/>
      <c r="H9" s="202"/>
      <c r="I9" s="203"/>
      <c r="J9" s="203"/>
      <c r="K9" s="200"/>
      <c r="L9" s="203"/>
    </row>
    <row r="10" spans="1:12">
      <c r="A10" s="200"/>
      <c r="B10" s="117"/>
      <c r="C10" s="117" t="s">
        <v>510</v>
      </c>
      <c r="D10" s="191"/>
      <c r="E10" s="201"/>
      <c r="F10" s="201"/>
      <c r="G10" s="200"/>
      <c r="H10" s="202"/>
      <c r="I10" s="203"/>
      <c r="J10" s="203"/>
      <c r="K10" s="200"/>
      <c r="L10" s="203"/>
    </row>
    <row r="11" spans="1:12">
      <c r="A11" s="200"/>
      <c r="B11" s="117"/>
      <c r="C11" s="117" t="s">
        <v>376</v>
      </c>
      <c r="D11" s="191"/>
      <c r="E11" s="201"/>
      <c r="F11" s="201"/>
      <c r="G11" s="200"/>
      <c r="H11" s="202"/>
      <c r="I11" s="203"/>
      <c r="J11" s="203"/>
      <c r="K11" s="200"/>
      <c r="L11" s="203"/>
    </row>
    <row r="12" spans="1:12">
      <c r="A12" s="200"/>
      <c r="B12" s="117"/>
      <c r="C12" s="117" t="s">
        <v>377</v>
      </c>
      <c r="D12" s="191"/>
      <c r="E12" s="201"/>
      <c r="F12" s="201"/>
      <c r="G12" s="200"/>
      <c r="H12" s="202"/>
      <c r="I12" s="203"/>
      <c r="J12" s="203"/>
      <c r="K12" s="200"/>
      <c r="L12" s="203"/>
    </row>
    <row r="13" spans="1:12">
      <c r="A13" s="200"/>
      <c r="B13" s="200"/>
      <c r="C13" s="117" t="s">
        <v>1477</v>
      </c>
      <c r="D13" s="191"/>
      <c r="E13" s="201"/>
      <c r="F13" s="201"/>
      <c r="G13" s="200"/>
      <c r="H13" s="202"/>
      <c r="I13" s="203"/>
      <c r="J13" s="203"/>
      <c r="K13" s="200"/>
      <c r="L13" s="203"/>
    </row>
    <row r="14" spans="1:12">
      <c r="B14" s="174"/>
      <c r="C14" s="116" t="s">
        <v>626</v>
      </c>
      <c r="D14" s="191"/>
    </row>
    <row r="15" spans="1:12">
      <c r="B15" s="174"/>
      <c r="C15" s="116" t="s">
        <v>1473</v>
      </c>
      <c r="D15" s="221"/>
    </row>
    <row r="16" spans="1:12">
      <c r="B16" s="174"/>
      <c r="C16" s="117" t="s">
        <v>1474</v>
      </c>
      <c r="D16" s="221"/>
    </row>
    <row r="17" spans="2:11">
      <c r="B17" s="174"/>
      <c r="C17" s="173"/>
      <c r="D17" s="191"/>
    </row>
    <row r="18" spans="2:11">
      <c r="B18" s="223"/>
      <c r="C18" s="174"/>
      <c r="D18" s="175"/>
      <c r="I18" s="423"/>
      <c r="J18" s="424"/>
      <c r="K18" s="424"/>
    </row>
    <row r="19" spans="2:11">
      <c r="C19" s="174"/>
      <c r="D19" s="175"/>
      <c r="I19" s="424"/>
      <c r="J19" s="424"/>
      <c r="K19" s="424"/>
    </row>
    <row r="20" spans="2:11" ht="29.45" customHeight="1">
      <c r="C20" s="174"/>
      <c r="D20" s="175"/>
      <c r="I20" s="424"/>
      <c r="J20" s="424"/>
      <c r="K20" s="424"/>
    </row>
    <row r="21" spans="2:11">
      <c r="C21" s="174"/>
      <c r="D21" s="175"/>
    </row>
    <row r="22" spans="2:11">
      <c r="C22" s="174"/>
      <c r="D22" s="176"/>
    </row>
  </sheetData>
  <mergeCells count="1">
    <mergeCell ref="I18:K20"/>
  </mergeCells>
  <conditionalFormatting sqref="H5">
    <cfRule type="cellIs" dxfId="31" priority="1" operator="lessThan">
      <formula>0</formula>
    </cfRule>
    <cfRule type="cellIs" dxfId="30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84ADE-9482-4FCE-A109-E23FA8D45161}">
  <sheetPr>
    <pageSetUpPr fitToPage="1"/>
  </sheetPr>
  <dimension ref="A1:L21"/>
  <sheetViews>
    <sheetView zoomScaleNormal="100" workbookViewId="0">
      <selection activeCell="I17" sqref="I17:K19"/>
    </sheetView>
  </sheetViews>
  <sheetFormatPr defaultColWidth="8.5703125" defaultRowHeight="12.75"/>
  <cols>
    <col min="1" max="1" width="6.28515625" style="222" customWidth="1"/>
    <col min="2" max="2" width="10.5703125" style="222" customWidth="1"/>
    <col min="3" max="3" width="11.42578125" style="222" customWidth="1"/>
    <col min="4" max="4" width="16.7109375" style="222" customWidth="1"/>
    <col min="5" max="5" width="10.140625" style="222" customWidth="1"/>
    <col min="6" max="6" width="6.7109375" style="222" customWidth="1"/>
    <col min="7" max="7" width="12.140625" style="222" customWidth="1"/>
    <col min="8" max="8" width="10.28515625" style="222" customWidth="1"/>
    <col min="9" max="9" width="8.5703125" style="222"/>
    <col min="10" max="10" width="11.7109375" style="222" customWidth="1"/>
    <col min="11" max="11" width="8.5703125" style="222"/>
    <col min="12" max="12" width="9.140625" style="222" customWidth="1"/>
    <col min="13" max="16384" width="8.5703125" style="18"/>
  </cols>
  <sheetData>
    <row r="1" spans="1:12">
      <c r="A1" s="197"/>
      <c r="B1" s="198" t="s">
        <v>627</v>
      </c>
      <c r="C1" s="199" t="s">
        <v>1500</v>
      </c>
      <c r="D1" s="200"/>
      <c r="E1" s="201"/>
      <c r="F1" s="201"/>
      <c r="G1" s="200"/>
      <c r="H1" s="202"/>
      <c r="I1" s="203"/>
      <c r="J1" s="204" t="s">
        <v>585</v>
      </c>
      <c r="K1" s="200"/>
      <c r="L1" s="203"/>
    </row>
    <row r="2" spans="1:12">
      <c r="A2" s="200"/>
      <c r="B2" s="200"/>
      <c r="C2" s="200"/>
      <c r="D2" s="200"/>
      <c r="E2" s="201"/>
      <c r="F2" s="201"/>
      <c r="G2" s="200"/>
      <c r="H2" s="202"/>
      <c r="I2" s="203"/>
      <c r="J2" s="203"/>
      <c r="K2" s="200"/>
      <c r="L2" s="203"/>
    </row>
    <row r="3" spans="1:12" ht="27" customHeight="1">
      <c r="A3" s="200"/>
      <c r="B3" s="200"/>
      <c r="C3" s="200"/>
      <c r="D3" s="194" t="s">
        <v>1491</v>
      </c>
      <c r="E3" s="201"/>
      <c r="F3" s="201"/>
      <c r="G3" s="200"/>
      <c r="H3" s="202"/>
      <c r="I3" s="203"/>
      <c r="J3" s="203"/>
      <c r="K3" s="200"/>
      <c r="L3" s="203"/>
    </row>
    <row r="4" spans="1:12">
      <c r="A4" s="205"/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</row>
    <row r="5" spans="1:12" s="19" customFormat="1" ht="51">
      <c r="A5" s="206" t="s">
        <v>177</v>
      </c>
      <c r="B5" s="206" t="s">
        <v>0</v>
      </c>
      <c r="C5" s="207" t="s">
        <v>1</v>
      </c>
      <c r="D5" s="206" t="s">
        <v>2</v>
      </c>
      <c r="E5" s="208" t="s">
        <v>3</v>
      </c>
      <c r="F5" s="206" t="s">
        <v>4</v>
      </c>
      <c r="G5" s="209" t="s">
        <v>1426</v>
      </c>
      <c r="H5" s="210" t="s">
        <v>1427</v>
      </c>
      <c r="I5" s="211" t="s">
        <v>5</v>
      </c>
      <c r="J5" s="211" t="s">
        <v>6</v>
      </c>
      <c r="K5" s="206" t="s">
        <v>628</v>
      </c>
      <c r="L5" s="211" t="s">
        <v>629</v>
      </c>
    </row>
    <row r="6" spans="1:12" s="19" customFormat="1" ht="38.25">
      <c r="A6" s="181">
        <v>1</v>
      </c>
      <c r="B6" s="134"/>
      <c r="C6" s="181" t="s">
        <v>158</v>
      </c>
      <c r="D6" s="181" t="s">
        <v>159</v>
      </c>
      <c r="E6" s="181" t="s">
        <v>160</v>
      </c>
      <c r="F6" s="181" t="s">
        <v>161</v>
      </c>
      <c r="G6" s="181" t="s">
        <v>19</v>
      </c>
      <c r="H6" s="212">
        <v>330</v>
      </c>
      <c r="I6" s="160"/>
      <c r="J6" s="213">
        <f>I6*H6</f>
        <v>0</v>
      </c>
      <c r="K6" s="214"/>
      <c r="L6" s="213">
        <f>J6*K6+J6</f>
        <v>0</v>
      </c>
    </row>
    <row r="7" spans="1:12">
      <c r="A7" s="215" t="s">
        <v>175</v>
      </c>
      <c r="B7" s="215" t="s">
        <v>175</v>
      </c>
      <c r="C7" s="216" t="s">
        <v>175</v>
      </c>
      <c r="D7" s="216" t="s">
        <v>176</v>
      </c>
      <c r="E7" s="217" t="s">
        <v>175</v>
      </c>
      <c r="F7" s="217" t="s">
        <v>175</v>
      </c>
      <c r="G7" s="215" t="s">
        <v>175</v>
      </c>
      <c r="H7" s="215" t="s">
        <v>175</v>
      </c>
      <c r="I7" s="218" t="s">
        <v>175</v>
      </c>
      <c r="J7" s="219">
        <f>SUM(J6:J6)</f>
        <v>0</v>
      </c>
      <c r="K7" s="220" t="s">
        <v>175</v>
      </c>
      <c r="L7" s="219">
        <f>SUM(L6:L6)</f>
        <v>0</v>
      </c>
    </row>
    <row r="8" spans="1:12">
      <c r="A8" s="200"/>
      <c r="B8" s="200"/>
      <c r="C8" s="200"/>
      <c r="D8" s="200"/>
      <c r="E8" s="201"/>
      <c r="F8" s="201"/>
      <c r="G8" s="200"/>
      <c r="H8" s="202"/>
      <c r="I8" s="203"/>
      <c r="J8" s="203"/>
      <c r="K8" s="200"/>
      <c r="L8" s="203"/>
    </row>
    <row r="9" spans="1:12">
      <c r="A9" s="200"/>
      <c r="B9" s="200"/>
      <c r="C9" s="173" t="s">
        <v>375</v>
      </c>
      <c r="D9" s="191"/>
      <c r="E9" s="201"/>
      <c r="F9" s="201"/>
      <c r="G9" s="200"/>
      <c r="H9" s="202"/>
      <c r="I9" s="203"/>
      <c r="J9" s="203"/>
      <c r="K9" s="200"/>
      <c r="L9" s="203"/>
    </row>
    <row r="10" spans="1:12">
      <c r="A10" s="200"/>
      <c r="B10" s="117"/>
      <c r="C10" s="117" t="s">
        <v>510</v>
      </c>
      <c r="D10" s="191"/>
      <c r="E10" s="201"/>
      <c r="F10" s="201"/>
      <c r="G10" s="200"/>
      <c r="H10" s="202"/>
      <c r="I10" s="203"/>
      <c r="J10" s="203"/>
      <c r="K10" s="200"/>
      <c r="L10" s="203"/>
    </row>
    <row r="11" spans="1:12">
      <c r="A11" s="200"/>
      <c r="B11" s="117"/>
      <c r="C11" s="117" t="s">
        <v>376</v>
      </c>
      <c r="D11" s="191"/>
      <c r="E11" s="201"/>
      <c r="F11" s="201"/>
      <c r="G11" s="200"/>
      <c r="H11" s="202"/>
      <c r="I11" s="203"/>
      <c r="J11" s="203"/>
      <c r="K11" s="200"/>
      <c r="L11" s="203"/>
    </row>
    <row r="12" spans="1:12">
      <c r="A12" s="200"/>
      <c r="B12" s="117"/>
      <c r="C12" s="117" t="s">
        <v>377</v>
      </c>
      <c r="D12" s="191"/>
      <c r="E12" s="201"/>
      <c r="F12" s="201"/>
      <c r="G12" s="200"/>
      <c r="H12" s="202"/>
      <c r="I12" s="203"/>
      <c r="J12" s="203"/>
      <c r="K12" s="200"/>
      <c r="L12" s="203"/>
    </row>
    <row r="13" spans="1:12" ht="10.9" customHeight="1">
      <c r="A13" s="200"/>
      <c r="B13" s="200"/>
      <c r="C13" s="117" t="s">
        <v>1477</v>
      </c>
      <c r="D13" s="191"/>
      <c r="E13" s="201"/>
      <c r="F13" s="201"/>
      <c r="G13" s="200"/>
      <c r="H13" s="202"/>
      <c r="I13" s="203"/>
      <c r="J13" s="203"/>
      <c r="K13" s="200"/>
      <c r="L13" s="203"/>
    </row>
    <row r="14" spans="1:12">
      <c r="B14" s="174"/>
      <c r="C14" s="116" t="s">
        <v>626</v>
      </c>
      <c r="D14" s="191"/>
    </row>
    <row r="15" spans="1:12">
      <c r="B15" s="174"/>
      <c r="C15" s="116" t="s">
        <v>1473</v>
      </c>
      <c r="D15" s="221"/>
    </row>
    <row r="16" spans="1:12">
      <c r="B16" s="174"/>
      <c r="C16" s="173"/>
      <c r="D16" s="191"/>
    </row>
    <row r="17" spans="2:11">
      <c r="B17" s="223"/>
      <c r="C17" s="174"/>
      <c r="D17" s="175"/>
      <c r="I17" s="423"/>
      <c r="J17" s="424"/>
      <c r="K17" s="424"/>
    </row>
    <row r="18" spans="2:11">
      <c r="C18" s="174"/>
      <c r="D18" s="175"/>
      <c r="I18" s="424"/>
      <c r="J18" s="424"/>
      <c r="K18" s="424"/>
    </row>
    <row r="19" spans="2:11">
      <c r="C19" s="174"/>
      <c r="D19" s="175"/>
      <c r="I19" s="424"/>
      <c r="J19" s="424"/>
      <c r="K19" s="424"/>
    </row>
    <row r="20" spans="2:11">
      <c r="C20" s="174"/>
      <c r="D20" s="175"/>
    </row>
    <row r="21" spans="2:11">
      <c r="C21" s="174"/>
      <c r="D21" s="176"/>
    </row>
  </sheetData>
  <mergeCells count="1">
    <mergeCell ref="I17:K19"/>
  </mergeCells>
  <conditionalFormatting sqref="H6">
    <cfRule type="cellIs" dxfId="29" priority="3" operator="lessThan">
      <formula>0</formula>
    </cfRule>
    <cfRule type="cellIs" dxfId="28" priority="4" operator="lessThan">
      <formula>0</formula>
    </cfRule>
  </conditionalFormatting>
  <conditionalFormatting sqref="H5">
    <cfRule type="cellIs" dxfId="27" priority="1" operator="lessThan">
      <formula>0</formula>
    </cfRule>
    <cfRule type="cellIs" dxfId="26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pageSetUpPr fitToPage="1"/>
  </sheetPr>
  <dimension ref="A1:L21"/>
  <sheetViews>
    <sheetView zoomScaleNormal="100" workbookViewId="0">
      <selection activeCell="I17" sqref="I17:K19"/>
    </sheetView>
  </sheetViews>
  <sheetFormatPr defaultColWidth="8.5703125" defaultRowHeight="12.75"/>
  <cols>
    <col min="1" max="1" width="6" style="222" customWidth="1"/>
    <col min="2" max="2" width="10.140625" style="222" customWidth="1"/>
    <col min="3" max="3" width="12.28515625" style="222" customWidth="1"/>
    <col min="4" max="4" width="13.28515625" style="222" customWidth="1"/>
    <col min="5" max="5" width="10.140625" style="222" customWidth="1"/>
    <col min="6" max="6" width="8.42578125" style="222" customWidth="1"/>
    <col min="7" max="7" width="12.140625" style="222" customWidth="1"/>
    <col min="8" max="8" width="10.42578125" style="222" customWidth="1"/>
    <col min="9" max="9" width="8.5703125" style="222"/>
    <col min="10" max="10" width="9" style="222" customWidth="1"/>
    <col min="11" max="11" width="8.5703125" style="222"/>
    <col min="12" max="12" width="9.7109375" style="222" customWidth="1"/>
    <col min="13" max="16384" width="8.5703125" style="222"/>
  </cols>
  <sheetData>
    <row r="1" spans="1:12">
      <c r="A1" s="197"/>
      <c r="B1" s="198" t="s">
        <v>627</v>
      </c>
      <c r="C1" s="199" t="s">
        <v>1499</v>
      </c>
      <c r="D1" s="200"/>
      <c r="E1" s="201"/>
      <c r="F1" s="201"/>
      <c r="G1" s="200"/>
      <c r="H1" s="202"/>
      <c r="I1" s="203"/>
      <c r="J1" s="204" t="s">
        <v>585</v>
      </c>
      <c r="K1" s="200"/>
      <c r="L1" s="203"/>
    </row>
    <row r="2" spans="1:12">
      <c r="A2" s="200"/>
      <c r="B2" s="200"/>
      <c r="C2" s="200"/>
      <c r="D2" s="200"/>
      <c r="E2" s="201"/>
      <c r="F2" s="201"/>
      <c r="G2" s="200"/>
      <c r="H2" s="202"/>
      <c r="I2" s="203"/>
      <c r="J2" s="203"/>
      <c r="K2" s="200"/>
      <c r="L2" s="203"/>
    </row>
    <row r="3" spans="1:12">
      <c r="A3" s="200"/>
      <c r="B3" s="200"/>
      <c r="C3" s="200"/>
      <c r="D3" s="194" t="s">
        <v>1491</v>
      </c>
      <c r="E3" s="201"/>
      <c r="F3" s="201"/>
      <c r="G3" s="200"/>
      <c r="H3" s="202"/>
      <c r="I3" s="203"/>
      <c r="J3" s="203"/>
      <c r="K3" s="200"/>
      <c r="L3" s="203"/>
    </row>
    <row r="4" spans="1:12">
      <c r="A4" s="205"/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</row>
    <row r="5" spans="1:12" s="224" customFormat="1" ht="51">
      <c r="A5" s="206" t="s">
        <v>177</v>
      </c>
      <c r="B5" s="206" t="s">
        <v>0</v>
      </c>
      <c r="C5" s="207" t="s">
        <v>1</v>
      </c>
      <c r="D5" s="206" t="s">
        <v>2</v>
      </c>
      <c r="E5" s="208" t="s">
        <v>3</v>
      </c>
      <c r="F5" s="206" t="s">
        <v>4</v>
      </c>
      <c r="G5" s="209" t="s">
        <v>1426</v>
      </c>
      <c r="H5" s="210" t="s">
        <v>1427</v>
      </c>
      <c r="I5" s="211" t="s">
        <v>5</v>
      </c>
      <c r="J5" s="211" t="s">
        <v>6</v>
      </c>
      <c r="K5" s="206" t="s">
        <v>628</v>
      </c>
      <c r="L5" s="211" t="s">
        <v>629</v>
      </c>
    </row>
    <row r="6" spans="1:12" ht="51">
      <c r="A6" s="225">
        <v>1</v>
      </c>
      <c r="B6" s="152"/>
      <c r="C6" s="134" t="s">
        <v>610</v>
      </c>
      <c r="D6" s="134" t="s">
        <v>499</v>
      </c>
      <c r="E6" s="134" t="s">
        <v>500</v>
      </c>
      <c r="F6" s="134" t="s">
        <v>501</v>
      </c>
      <c r="G6" s="134" t="s">
        <v>611</v>
      </c>
      <c r="H6" s="220">
        <v>150</v>
      </c>
      <c r="I6" s="404"/>
      <c r="J6" s="226">
        <f>H6*I6</f>
        <v>0</v>
      </c>
      <c r="K6" s="227"/>
      <c r="L6" s="226">
        <f>J6*K6+J6</f>
        <v>0</v>
      </c>
    </row>
    <row r="7" spans="1:12">
      <c r="A7" s="215" t="s">
        <v>175</v>
      </c>
      <c r="B7" s="215" t="s">
        <v>175</v>
      </c>
      <c r="C7" s="216" t="s">
        <v>175</v>
      </c>
      <c r="D7" s="216" t="s">
        <v>176</v>
      </c>
      <c r="E7" s="217" t="s">
        <v>175</v>
      </c>
      <c r="F7" s="217" t="s">
        <v>175</v>
      </c>
      <c r="G7" s="215" t="s">
        <v>175</v>
      </c>
      <c r="H7" s="215" t="s">
        <v>175</v>
      </c>
      <c r="I7" s="218" t="s">
        <v>175</v>
      </c>
      <c r="J7" s="219">
        <f>SUM(J6)</f>
        <v>0</v>
      </c>
      <c r="K7" s="220" t="s">
        <v>175</v>
      </c>
      <c r="L7" s="219">
        <f>SUM(L6)</f>
        <v>0</v>
      </c>
    </row>
    <row r="8" spans="1:12">
      <c r="A8" s="200"/>
      <c r="B8" s="200"/>
      <c r="C8" s="200"/>
      <c r="D8" s="200"/>
      <c r="E8" s="201"/>
      <c r="F8" s="201"/>
      <c r="G8" s="200"/>
      <c r="H8" s="202"/>
      <c r="I8" s="203"/>
      <c r="J8" s="203"/>
      <c r="K8" s="200"/>
      <c r="L8" s="203"/>
    </row>
    <row r="9" spans="1:12">
      <c r="A9" s="200"/>
      <c r="B9" s="200"/>
      <c r="C9" s="173" t="s">
        <v>375</v>
      </c>
      <c r="D9" s="191"/>
      <c r="E9" s="201"/>
      <c r="F9" s="201"/>
      <c r="G9" s="200"/>
      <c r="H9" s="202"/>
      <c r="I9" s="203"/>
      <c r="J9" s="203"/>
      <c r="K9" s="200"/>
      <c r="L9" s="203"/>
    </row>
    <row r="10" spans="1:12">
      <c r="A10" s="200"/>
      <c r="B10" s="117"/>
      <c r="C10" s="117" t="s">
        <v>510</v>
      </c>
      <c r="D10" s="191"/>
      <c r="E10" s="201"/>
      <c r="F10" s="201"/>
      <c r="G10" s="200"/>
      <c r="H10" s="202"/>
      <c r="I10" s="203"/>
      <c r="J10" s="203"/>
      <c r="K10" s="200"/>
      <c r="L10" s="203"/>
    </row>
    <row r="11" spans="1:12">
      <c r="A11" s="200"/>
      <c r="B11" s="117"/>
      <c r="C11" s="117" t="s">
        <v>376</v>
      </c>
      <c r="D11" s="191"/>
      <c r="E11" s="201"/>
      <c r="F11" s="201"/>
      <c r="G11" s="200"/>
      <c r="H11" s="202"/>
      <c r="I11" s="203"/>
      <c r="J11" s="203"/>
      <c r="K11" s="200"/>
      <c r="L11" s="203"/>
    </row>
    <row r="12" spans="1:12">
      <c r="A12" s="200"/>
      <c r="B12" s="117"/>
      <c r="C12" s="117" t="s">
        <v>377</v>
      </c>
      <c r="D12" s="191"/>
      <c r="E12" s="201"/>
      <c r="F12" s="201"/>
      <c r="G12" s="200"/>
      <c r="H12" s="202"/>
      <c r="I12" s="203"/>
      <c r="J12" s="203"/>
      <c r="K12" s="200"/>
      <c r="L12" s="203"/>
    </row>
    <row r="13" spans="1:12">
      <c r="A13" s="200"/>
      <c r="B13" s="200"/>
      <c r="C13" s="117" t="s">
        <v>1477</v>
      </c>
      <c r="D13" s="191"/>
      <c r="E13" s="201"/>
      <c r="F13" s="201"/>
      <c r="G13" s="200"/>
      <c r="H13" s="202"/>
      <c r="I13" s="203"/>
      <c r="J13" s="203"/>
      <c r="K13" s="200"/>
      <c r="L13" s="203"/>
    </row>
    <row r="14" spans="1:12">
      <c r="B14" s="174"/>
      <c r="C14" s="116" t="s">
        <v>626</v>
      </c>
      <c r="D14" s="191"/>
    </row>
    <row r="15" spans="1:12">
      <c r="B15" s="174"/>
      <c r="C15" s="116" t="s">
        <v>1473</v>
      </c>
      <c r="D15" s="221"/>
    </row>
    <row r="16" spans="1:12">
      <c r="B16" s="174"/>
      <c r="C16" s="173"/>
      <c r="D16" s="191"/>
    </row>
    <row r="17" spans="2:11">
      <c r="B17" s="223"/>
      <c r="C17" s="174"/>
      <c r="D17" s="175"/>
      <c r="I17" s="423"/>
      <c r="J17" s="424"/>
      <c r="K17" s="424"/>
    </row>
    <row r="18" spans="2:11">
      <c r="C18" s="174"/>
      <c r="D18" s="175"/>
      <c r="I18" s="424"/>
      <c r="J18" s="424"/>
      <c r="K18" s="424"/>
    </row>
    <row r="19" spans="2:11" ht="22.15" customHeight="1">
      <c r="C19" s="174"/>
      <c r="D19" s="175"/>
      <c r="I19" s="424"/>
      <c r="J19" s="424"/>
      <c r="K19" s="424"/>
    </row>
    <row r="20" spans="2:11">
      <c r="C20" s="174"/>
      <c r="D20" s="175"/>
    </row>
    <row r="21" spans="2:11">
      <c r="C21" s="174"/>
      <c r="D21" s="176"/>
    </row>
  </sheetData>
  <mergeCells count="1">
    <mergeCell ref="I17:K19"/>
  </mergeCells>
  <conditionalFormatting sqref="H5">
    <cfRule type="cellIs" dxfId="25" priority="1" operator="lessThan">
      <formula>0</formula>
    </cfRule>
    <cfRule type="cellIs" dxfId="24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L24"/>
  <sheetViews>
    <sheetView zoomScale="76" zoomScaleNormal="76" workbookViewId="0">
      <selection activeCell="I19" sqref="I19:K21"/>
    </sheetView>
  </sheetViews>
  <sheetFormatPr defaultColWidth="22.140625" defaultRowHeight="12.75"/>
  <cols>
    <col min="1" max="1" width="5.28515625" style="121" customWidth="1"/>
    <col min="2" max="2" width="10.7109375" style="2" customWidth="1"/>
    <col min="3" max="3" width="13.140625" style="121" customWidth="1"/>
    <col min="4" max="4" width="17.5703125" style="130" customWidth="1"/>
    <col min="5" max="5" width="10.140625" style="121" customWidth="1"/>
    <col min="6" max="6" width="13" style="6" customWidth="1"/>
    <col min="7" max="7" width="11.140625" style="121" customWidth="1"/>
    <col min="8" max="8" width="10.7109375" style="229" customWidth="1"/>
    <col min="9" max="9" width="10.42578125" style="121" customWidth="1"/>
    <col min="10" max="10" width="8.7109375" style="121" customWidth="1"/>
    <col min="11" max="11" width="9.140625" style="121" customWidth="1"/>
    <col min="12" max="12" width="11.5703125" style="121" customWidth="1"/>
    <col min="13" max="16384" width="22.140625" style="1"/>
  </cols>
  <sheetData>
    <row r="1" spans="1:12">
      <c r="A1" s="118"/>
      <c r="B1" s="119" t="s">
        <v>627</v>
      </c>
      <c r="C1" s="228" t="s">
        <v>1498</v>
      </c>
      <c r="D1" s="121"/>
      <c r="J1" s="123" t="s">
        <v>585</v>
      </c>
    </row>
    <row r="3" spans="1:12">
      <c r="A3" s="128"/>
      <c r="B3" s="127"/>
      <c r="C3" s="129"/>
      <c r="D3" s="123" t="s">
        <v>1491</v>
      </c>
      <c r="E3" s="129"/>
      <c r="F3" s="130"/>
      <c r="G3" s="129"/>
      <c r="H3" s="230"/>
      <c r="I3" s="129"/>
      <c r="J3" s="129"/>
      <c r="K3" s="129"/>
      <c r="L3" s="129"/>
    </row>
    <row r="4" spans="1:12">
      <c r="A4" s="129"/>
      <c r="B4" s="127"/>
      <c r="C4" s="129"/>
      <c r="E4" s="129"/>
      <c r="F4" s="130"/>
      <c r="G4" s="129"/>
      <c r="H4" s="230"/>
      <c r="I4" s="129"/>
      <c r="J4" s="129"/>
      <c r="K4" s="129"/>
      <c r="L4" s="129"/>
    </row>
    <row r="5" spans="1:12" s="3" customFormat="1" ht="51">
      <c r="A5" s="206" t="s">
        <v>177</v>
      </c>
      <c r="B5" s="206" t="s">
        <v>0</v>
      </c>
      <c r="C5" s="207" t="s">
        <v>1</v>
      </c>
      <c r="D5" s="206" t="s">
        <v>2</v>
      </c>
      <c r="E5" s="208" t="s">
        <v>3</v>
      </c>
      <c r="F5" s="206" t="s">
        <v>4</v>
      </c>
      <c r="G5" s="209" t="s">
        <v>1426</v>
      </c>
      <c r="H5" s="210" t="s">
        <v>1427</v>
      </c>
      <c r="I5" s="211" t="s">
        <v>5</v>
      </c>
      <c r="J5" s="211" t="s">
        <v>6</v>
      </c>
      <c r="K5" s="206" t="s">
        <v>628</v>
      </c>
      <c r="L5" s="211" t="s">
        <v>629</v>
      </c>
    </row>
    <row r="6" spans="1:12" s="4" customFormat="1" ht="89.25">
      <c r="A6" s="181">
        <v>1</v>
      </c>
      <c r="B6" s="181"/>
      <c r="C6" s="231"/>
      <c r="D6" s="181" t="s">
        <v>1428</v>
      </c>
      <c r="E6" s="232" t="s">
        <v>18</v>
      </c>
      <c r="F6" s="233" t="s">
        <v>109</v>
      </c>
      <c r="G6" s="234" t="s">
        <v>19</v>
      </c>
      <c r="H6" s="212">
        <v>3</v>
      </c>
      <c r="I6" s="160"/>
      <c r="J6" s="213">
        <f>I6*H6</f>
        <v>0</v>
      </c>
      <c r="K6" s="214"/>
      <c r="L6" s="213">
        <f>J6*K6+J6</f>
        <v>0</v>
      </c>
    </row>
    <row r="7" spans="1:12" s="4" customFormat="1">
      <c r="A7" s="163" t="s">
        <v>175</v>
      </c>
      <c r="B7" s="163" t="s">
        <v>175</v>
      </c>
      <c r="C7" s="216" t="s">
        <v>175</v>
      </c>
      <c r="D7" s="216" t="s">
        <v>176</v>
      </c>
      <c r="E7" s="163" t="s">
        <v>175</v>
      </c>
      <c r="F7" s="163" t="s">
        <v>175</v>
      </c>
      <c r="G7" s="163" t="s">
        <v>175</v>
      </c>
      <c r="H7" s="163" t="s">
        <v>175</v>
      </c>
      <c r="I7" s="163" t="s">
        <v>175</v>
      </c>
      <c r="J7" s="235">
        <f>SUM(J6:J6)</f>
        <v>0</v>
      </c>
      <c r="K7" s="163" t="s">
        <v>175</v>
      </c>
      <c r="L7" s="235">
        <f>SUM(L6:L6)</f>
        <v>0</v>
      </c>
    </row>
    <row r="9" spans="1:12">
      <c r="C9" s="173" t="s">
        <v>375</v>
      </c>
      <c r="D9" s="191"/>
    </row>
    <row r="10" spans="1:12">
      <c r="B10" s="173"/>
      <c r="C10" s="117" t="s">
        <v>510</v>
      </c>
      <c r="D10" s="191"/>
    </row>
    <row r="11" spans="1:12">
      <c r="B11" s="173"/>
      <c r="C11" s="117" t="s">
        <v>376</v>
      </c>
      <c r="D11" s="191"/>
    </row>
    <row r="12" spans="1:12">
      <c r="B12" s="117"/>
      <c r="C12" s="117" t="s">
        <v>377</v>
      </c>
      <c r="D12" s="191"/>
    </row>
    <row r="13" spans="1:12">
      <c r="B13" s="117"/>
      <c r="C13" s="117" t="s">
        <v>692</v>
      </c>
      <c r="D13" s="191"/>
    </row>
    <row r="14" spans="1:12">
      <c r="B14" s="117"/>
      <c r="C14" s="116" t="s">
        <v>626</v>
      </c>
      <c r="D14" s="191"/>
    </row>
    <row r="15" spans="1:12">
      <c r="B15" s="117"/>
      <c r="C15" s="116" t="s">
        <v>1473</v>
      </c>
      <c r="D15" s="221"/>
    </row>
    <row r="16" spans="1:12">
      <c r="B16" s="117"/>
      <c r="C16" s="117" t="s">
        <v>1474</v>
      </c>
      <c r="D16" s="221"/>
    </row>
    <row r="17" spans="2:11">
      <c r="B17" s="117"/>
      <c r="C17" s="173" t="s">
        <v>1475</v>
      </c>
      <c r="D17" s="191"/>
    </row>
    <row r="18" spans="2:11">
      <c r="B18" s="117"/>
      <c r="C18" s="173"/>
      <c r="D18" s="191"/>
    </row>
    <row r="19" spans="2:11" ht="72.599999999999994" customHeight="1">
      <c r="B19" s="173"/>
      <c r="C19" s="174"/>
      <c r="D19" s="175"/>
      <c r="I19" s="423"/>
      <c r="J19" s="424"/>
      <c r="K19" s="424"/>
    </row>
    <row r="20" spans="2:11">
      <c r="B20" s="174"/>
      <c r="C20" s="174"/>
      <c r="D20" s="175"/>
      <c r="I20" s="424"/>
      <c r="J20" s="424"/>
      <c r="K20" s="424"/>
    </row>
    <row r="21" spans="2:11">
      <c r="B21" s="174"/>
      <c r="C21" s="174"/>
      <c r="D21" s="175"/>
      <c r="I21" s="424"/>
      <c r="J21" s="424"/>
      <c r="K21" s="424"/>
    </row>
    <row r="22" spans="2:11">
      <c r="B22" s="174"/>
      <c r="C22" s="174"/>
      <c r="D22" s="175"/>
    </row>
    <row r="23" spans="2:11">
      <c r="B23" s="174"/>
      <c r="C23" s="174"/>
      <c r="D23" s="176"/>
    </row>
    <row r="24" spans="2:11">
      <c r="B24" s="174"/>
      <c r="C24" s="176"/>
    </row>
  </sheetData>
  <mergeCells count="1">
    <mergeCell ref="I19:K21"/>
  </mergeCells>
  <conditionalFormatting sqref="H7:H1048576">
    <cfRule type="cellIs" dxfId="23" priority="7" operator="lessThan">
      <formula>0</formula>
    </cfRule>
    <cfRule type="cellIs" dxfId="22" priority="8" operator="lessThan">
      <formula>0</formula>
    </cfRule>
  </conditionalFormatting>
  <conditionalFormatting sqref="H6">
    <cfRule type="cellIs" dxfId="21" priority="3" operator="lessThan">
      <formula>0</formula>
    </cfRule>
    <cfRule type="cellIs" dxfId="20" priority="4" operator="lessThan">
      <formula>0</formula>
    </cfRule>
  </conditionalFormatting>
  <conditionalFormatting sqref="H5">
    <cfRule type="cellIs" dxfId="19" priority="1" operator="lessThan">
      <formula>0</formula>
    </cfRule>
    <cfRule type="cellIs" dxfId="18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4" firstPageNumber="0" fitToHeight="0" orientation="landscape" r:id="rId1"/>
  <headerFooter>
    <oddFooter>&amp;C&amp;P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Arkusz18">
    <pageSetUpPr fitToPage="1"/>
  </sheetPr>
  <dimension ref="A1:L54"/>
  <sheetViews>
    <sheetView topLeftCell="A34" zoomScale="102" zoomScaleNormal="102" workbookViewId="0">
      <selection activeCell="N52" sqref="N52"/>
    </sheetView>
  </sheetViews>
  <sheetFormatPr defaultColWidth="10.7109375" defaultRowHeight="12.75"/>
  <cols>
    <col min="1" max="3" width="10.7109375" style="1"/>
    <col min="4" max="4" width="13.28515625" style="8" customWidth="1"/>
    <col min="5" max="5" width="10.7109375" style="8"/>
    <col min="6" max="16384" width="10.7109375" style="1"/>
  </cols>
  <sheetData>
    <row r="1" spans="1:12">
      <c r="A1" s="197"/>
      <c r="B1" s="194" t="s">
        <v>627</v>
      </c>
      <c r="C1" s="199" t="s">
        <v>1497</v>
      </c>
      <c r="D1" s="263"/>
      <c r="E1" s="263"/>
      <c r="F1" s="237"/>
      <c r="G1" s="237"/>
      <c r="H1" s="237"/>
      <c r="I1" s="238"/>
      <c r="J1" s="204" t="s">
        <v>585</v>
      </c>
      <c r="K1" s="237"/>
      <c r="L1" s="238"/>
    </row>
    <row r="2" spans="1:12">
      <c r="A2" s="239"/>
      <c r="B2" s="194"/>
      <c r="C2" s="236"/>
      <c r="D2" s="263"/>
      <c r="E2" s="263"/>
      <c r="F2" s="237"/>
      <c r="G2" s="237"/>
      <c r="H2" s="237"/>
      <c r="I2" s="238"/>
      <c r="J2" s="238"/>
      <c r="K2" s="237"/>
      <c r="L2" s="238"/>
    </row>
    <row r="3" spans="1:12">
      <c r="A3" s="240"/>
      <c r="B3" s="240"/>
      <c r="C3" s="240"/>
      <c r="D3" s="44" t="s">
        <v>1491</v>
      </c>
      <c r="E3" s="268"/>
      <c r="F3" s="240"/>
      <c r="G3" s="240"/>
      <c r="H3" s="240"/>
      <c r="I3" s="240"/>
      <c r="J3" s="240"/>
      <c r="K3" s="240"/>
      <c r="L3" s="240"/>
    </row>
    <row r="4" spans="1:12">
      <c r="A4" s="241"/>
      <c r="B4" s="241"/>
      <c r="C4" s="241"/>
      <c r="D4" s="264"/>
      <c r="E4" s="264"/>
      <c r="F4" s="241"/>
      <c r="G4" s="241"/>
      <c r="H4" s="241"/>
      <c r="I4" s="241"/>
      <c r="J4" s="241"/>
      <c r="K4" s="241"/>
      <c r="L4" s="241"/>
    </row>
    <row r="5" spans="1:12" s="3" customFormat="1" ht="51">
      <c r="A5" s="206" t="s">
        <v>177</v>
      </c>
      <c r="B5" s="206" t="s">
        <v>0</v>
      </c>
      <c r="C5" s="207" t="s">
        <v>1</v>
      </c>
      <c r="D5" s="30" t="s">
        <v>2</v>
      </c>
      <c r="E5" s="32" t="s">
        <v>3</v>
      </c>
      <c r="F5" s="206" t="s">
        <v>4</v>
      </c>
      <c r="G5" s="209" t="s">
        <v>1426</v>
      </c>
      <c r="H5" s="210" t="s">
        <v>1427</v>
      </c>
      <c r="I5" s="211" t="s">
        <v>5</v>
      </c>
      <c r="J5" s="211" t="s">
        <v>6</v>
      </c>
      <c r="K5" s="206" t="s">
        <v>628</v>
      </c>
      <c r="L5" s="211" t="s">
        <v>629</v>
      </c>
    </row>
    <row r="6" spans="1:12" ht="48">
      <c r="A6" s="134">
        <v>1</v>
      </c>
      <c r="B6" s="134"/>
      <c r="C6" s="134" t="s">
        <v>378</v>
      </c>
      <c r="D6" s="97" t="s">
        <v>379</v>
      </c>
      <c r="E6" s="97" t="s">
        <v>380</v>
      </c>
      <c r="F6" s="134"/>
      <c r="G6" s="134" t="s">
        <v>381</v>
      </c>
      <c r="H6" s="242">
        <v>100</v>
      </c>
      <c r="I6" s="403"/>
      <c r="J6" s="243">
        <f>H6*I6</f>
        <v>0</v>
      </c>
      <c r="K6" s="244"/>
      <c r="L6" s="243">
        <f>J6*K6+J6</f>
        <v>0</v>
      </c>
    </row>
    <row r="7" spans="1:12" ht="48">
      <c r="A7" s="134">
        <v>2</v>
      </c>
      <c r="B7" s="134"/>
      <c r="C7" s="134" t="s">
        <v>378</v>
      </c>
      <c r="D7" s="97" t="s">
        <v>379</v>
      </c>
      <c r="E7" s="97" t="s">
        <v>380</v>
      </c>
      <c r="F7" s="134"/>
      <c r="G7" s="134" t="s">
        <v>382</v>
      </c>
      <c r="H7" s="242">
        <v>5400</v>
      </c>
      <c r="I7" s="403"/>
      <c r="J7" s="243">
        <f t="shared" ref="J7:J24" si="0">H7*I7</f>
        <v>0</v>
      </c>
      <c r="K7" s="244"/>
      <c r="L7" s="243">
        <f t="shared" ref="L7:L24" si="1">J7*K7+J7</f>
        <v>0</v>
      </c>
    </row>
    <row r="8" spans="1:12" ht="48">
      <c r="A8" s="134">
        <v>3</v>
      </c>
      <c r="B8" s="134"/>
      <c r="C8" s="134" t="s">
        <v>383</v>
      </c>
      <c r="D8" s="97" t="s">
        <v>1454</v>
      </c>
      <c r="E8" s="97" t="s">
        <v>384</v>
      </c>
      <c r="F8" s="225"/>
      <c r="G8" s="225" t="s">
        <v>50</v>
      </c>
      <c r="H8" s="220">
        <v>16000</v>
      </c>
      <c r="I8" s="404"/>
      <c r="J8" s="243">
        <f t="shared" si="0"/>
        <v>0</v>
      </c>
      <c r="K8" s="244"/>
      <c r="L8" s="243">
        <f t="shared" si="1"/>
        <v>0</v>
      </c>
    </row>
    <row r="9" spans="1:12" ht="48">
      <c r="A9" s="134">
        <v>4</v>
      </c>
      <c r="B9" s="134"/>
      <c r="C9" s="134" t="s">
        <v>383</v>
      </c>
      <c r="D9" s="97" t="s">
        <v>1454</v>
      </c>
      <c r="E9" s="97" t="s">
        <v>384</v>
      </c>
      <c r="F9" s="225"/>
      <c r="G9" s="225" t="s">
        <v>381</v>
      </c>
      <c r="H9" s="220">
        <v>3500</v>
      </c>
      <c r="I9" s="404"/>
      <c r="J9" s="243">
        <f t="shared" si="0"/>
        <v>0</v>
      </c>
      <c r="K9" s="244"/>
      <c r="L9" s="243">
        <f t="shared" si="1"/>
        <v>0</v>
      </c>
    </row>
    <row r="10" spans="1:12" ht="48">
      <c r="A10" s="134">
        <v>5</v>
      </c>
      <c r="B10" s="134"/>
      <c r="C10" s="134" t="s">
        <v>383</v>
      </c>
      <c r="D10" s="97" t="s">
        <v>1454</v>
      </c>
      <c r="E10" s="97" t="s">
        <v>384</v>
      </c>
      <c r="F10" s="225"/>
      <c r="G10" s="225" t="s">
        <v>382</v>
      </c>
      <c r="H10" s="220">
        <v>10000</v>
      </c>
      <c r="I10" s="404"/>
      <c r="J10" s="243">
        <f t="shared" si="0"/>
        <v>0</v>
      </c>
      <c r="K10" s="244"/>
      <c r="L10" s="243">
        <f t="shared" si="1"/>
        <v>0</v>
      </c>
    </row>
    <row r="11" spans="1:12" ht="48">
      <c r="A11" s="134">
        <v>6</v>
      </c>
      <c r="B11" s="134"/>
      <c r="C11" s="134" t="s">
        <v>383</v>
      </c>
      <c r="D11" s="97" t="s">
        <v>1454</v>
      </c>
      <c r="E11" s="97" t="s">
        <v>380</v>
      </c>
      <c r="F11" s="225"/>
      <c r="G11" s="225" t="s">
        <v>385</v>
      </c>
      <c r="H11" s="220">
        <v>500</v>
      </c>
      <c r="I11" s="407"/>
      <c r="J11" s="243">
        <f t="shared" si="0"/>
        <v>0</v>
      </c>
      <c r="K11" s="244"/>
      <c r="L11" s="243">
        <f t="shared" si="1"/>
        <v>0</v>
      </c>
    </row>
    <row r="12" spans="1:12" ht="38.450000000000003" customHeight="1">
      <c r="A12" s="134">
        <v>7</v>
      </c>
      <c r="B12" s="134"/>
      <c r="C12" s="134" t="s">
        <v>383</v>
      </c>
      <c r="D12" s="97" t="s">
        <v>1454</v>
      </c>
      <c r="E12" s="97" t="s">
        <v>386</v>
      </c>
      <c r="F12" s="225"/>
      <c r="G12" s="225" t="s">
        <v>387</v>
      </c>
      <c r="H12" s="220">
        <v>300</v>
      </c>
      <c r="I12" s="404"/>
      <c r="J12" s="243">
        <f t="shared" si="0"/>
        <v>0</v>
      </c>
      <c r="K12" s="244"/>
      <c r="L12" s="243">
        <f t="shared" si="1"/>
        <v>0</v>
      </c>
    </row>
    <row r="13" spans="1:12" ht="48">
      <c r="A13" s="134">
        <v>8</v>
      </c>
      <c r="B13" s="134"/>
      <c r="C13" s="134" t="s">
        <v>388</v>
      </c>
      <c r="D13" s="97" t="s">
        <v>1455</v>
      </c>
      <c r="E13" s="97" t="s">
        <v>384</v>
      </c>
      <c r="F13" s="225"/>
      <c r="G13" s="225" t="s">
        <v>50</v>
      </c>
      <c r="H13" s="220">
        <v>300</v>
      </c>
      <c r="I13" s="404"/>
      <c r="J13" s="243">
        <f t="shared" si="0"/>
        <v>0</v>
      </c>
      <c r="K13" s="244"/>
      <c r="L13" s="243">
        <f t="shared" si="1"/>
        <v>0</v>
      </c>
    </row>
    <row r="14" spans="1:12" ht="57.6" customHeight="1">
      <c r="A14" s="134">
        <v>9</v>
      </c>
      <c r="B14" s="134"/>
      <c r="C14" s="134" t="s">
        <v>388</v>
      </c>
      <c r="D14" s="97" t="s">
        <v>1455</v>
      </c>
      <c r="E14" s="97" t="s">
        <v>384</v>
      </c>
      <c r="F14" s="225"/>
      <c r="G14" s="225" t="s">
        <v>381</v>
      </c>
      <c r="H14" s="220">
        <v>600</v>
      </c>
      <c r="I14" s="404"/>
      <c r="J14" s="243">
        <f t="shared" si="0"/>
        <v>0</v>
      </c>
      <c r="K14" s="244"/>
      <c r="L14" s="243">
        <f t="shared" si="1"/>
        <v>0</v>
      </c>
    </row>
    <row r="15" spans="1:12" ht="48">
      <c r="A15" s="134">
        <v>10</v>
      </c>
      <c r="B15" s="134"/>
      <c r="C15" s="134" t="s">
        <v>388</v>
      </c>
      <c r="D15" s="97" t="s">
        <v>1455</v>
      </c>
      <c r="E15" s="97" t="s">
        <v>384</v>
      </c>
      <c r="F15" s="225"/>
      <c r="G15" s="225" t="s">
        <v>382</v>
      </c>
      <c r="H15" s="220">
        <v>2300</v>
      </c>
      <c r="I15" s="404"/>
      <c r="J15" s="243">
        <f t="shared" si="0"/>
        <v>0</v>
      </c>
      <c r="K15" s="244"/>
      <c r="L15" s="243">
        <f t="shared" si="1"/>
        <v>0</v>
      </c>
    </row>
    <row r="16" spans="1:12" ht="48">
      <c r="A16" s="134">
        <v>11</v>
      </c>
      <c r="B16" s="134"/>
      <c r="C16" s="134" t="s">
        <v>389</v>
      </c>
      <c r="D16" s="97" t="s">
        <v>1456</v>
      </c>
      <c r="E16" s="97" t="s">
        <v>380</v>
      </c>
      <c r="F16" s="225"/>
      <c r="G16" s="225" t="s">
        <v>50</v>
      </c>
      <c r="H16" s="220">
        <v>60</v>
      </c>
      <c r="I16" s="404"/>
      <c r="J16" s="243">
        <f t="shared" si="0"/>
        <v>0</v>
      </c>
      <c r="K16" s="244"/>
      <c r="L16" s="243">
        <f t="shared" si="1"/>
        <v>0</v>
      </c>
    </row>
    <row r="17" spans="1:12" ht="48">
      <c r="A17" s="134">
        <v>12</v>
      </c>
      <c r="B17" s="134"/>
      <c r="C17" s="134" t="s">
        <v>390</v>
      </c>
      <c r="D17" s="97" t="s">
        <v>1456</v>
      </c>
      <c r="E17" s="97" t="s">
        <v>380</v>
      </c>
      <c r="F17" s="225"/>
      <c r="G17" s="225" t="s">
        <v>381</v>
      </c>
      <c r="H17" s="220">
        <v>30</v>
      </c>
      <c r="I17" s="404"/>
      <c r="J17" s="243">
        <f t="shared" si="0"/>
        <v>0</v>
      </c>
      <c r="K17" s="244"/>
      <c r="L17" s="243">
        <f t="shared" si="1"/>
        <v>0</v>
      </c>
    </row>
    <row r="18" spans="1:12" ht="48">
      <c r="A18" s="134">
        <v>13</v>
      </c>
      <c r="B18" s="134"/>
      <c r="C18" s="134" t="s">
        <v>390</v>
      </c>
      <c r="D18" s="97" t="s">
        <v>1456</v>
      </c>
      <c r="E18" s="97" t="s">
        <v>380</v>
      </c>
      <c r="F18" s="225"/>
      <c r="G18" s="225" t="s">
        <v>382</v>
      </c>
      <c r="H18" s="220">
        <v>120</v>
      </c>
      <c r="I18" s="404"/>
      <c r="J18" s="243">
        <f t="shared" si="0"/>
        <v>0</v>
      </c>
      <c r="K18" s="244"/>
      <c r="L18" s="243">
        <f t="shared" si="1"/>
        <v>0</v>
      </c>
    </row>
    <row r="19" spans="1:12" ht="48">
      <c r="A19" s="134">
        <v>14</v>
      </c>
      <c r="B19" s="134"/>
      <c r="C19" s="134" t="s">
        <v>391</v>
      </c>
      <c r="D19" s="97" t="s">
        <v>1457</v>
      </c>
      <c r="E19" s="97" t="s">
        <v>380</v>
      </c>
      <c r="F19" s="225"/>
      <c r="G19" s="225" t="s">
        <v>381</v>
      </c>
      <c r="H19" s="220">
        <v>30</v>
      </c>
      <c r="I19" s="404"/>
      <c r="J19" s="243">
        <f t="shared" si="0"/>
        <v>0</v>
      </c>
      <c r="K19" s="244"/>
      <c r="L19" s="243">
        <f t="shared" si="1"/>
        <v>0</v>
      </c>
    </row>
    <row r="20" spans="1:12" ht="48">
      <c r="A20" s="134">
        <v>15</v>
      </c>
      <c r="B20" s="134"/>
      <c r="C20" s="134" t="s">
        <v>391</v>
      </c>
      <c r="D20" s="97" t="s">
        <v>1457</v>
      </c>
      <c r="E20" s="97" t="s">
        <v>380</v>
      </c>
      <c r="F20" s="225"/>
      <c r="G20" s="225" t="s">
        <v>382</v>
      </c>
      <c r="H20" s="220">
        <v>30</v>
      </c>
      <c r="I20" s="404"/>
      <c r="J20" s="243">
        <f t="shared" si="0"/>
        <v>0</v>
      </c>
      <c r="K20" s="244"/>
      <c r="L20" s="243">
        <f t="shared" si="1"/>
        <v>0</v>
      </c>
    </row>
    <row r="21" spans="1:12" ht="63.75">
      <c r="A21" s="134">
        <v>16</v>
      </c>
      <c r="B21" s="134"/>
      <c r="C21" s="245" t="s">
        <v>392</v>
      </c>
      <c r="D21" s="97" t="s">
        <v>1458</v>
      </c>
      <c r="E21" s="97" t="s">
        <v>380</v>
      </c>
      <c r="F21" s="225"/>
      <c r="G21" s="225" t="s">
        <v>381</v>
      </c>
      <c r="H21" s="220">
        <v>160</v>
      </c>
      <c r="I21" s="404"/>
      <c r="J21" s="243">
        <f t="shared" si="0"/>
        <v>0</v>
      </c>
      <c r="K21" s="244"/>
      <c r="L21" s="243">
        <f t="shared" si="1"/>
        <v>0</v>
      </c>
    </row>
    <row r="22" spans="1:12" ht="63.75">
      <c r="A22" s="134">
        <v>17</v>
      </c>
      <c r="B22" s="134"/>
      <c r="C22" s="245" t="s">
        <v>392</v>
      </c>
      <c r="D22" s="97" t="s">
        <v>1458</v>
      </c>
      <c r="E22" s="97" t="s">
        <v>380</v>
      </c>
      <c r="F22" s="225"/>
      <c r="G22" s="225" t="s">
        <v>382</v>
      </c>
      <c r="H22" s="220">
        <v>120</v>
      </c>
      <c r="I22" s="404"/>
      <c r="J22" s="243">
        <f t="shared" si="0"/>
        <v>0</v>
      </c>
      <c r="K22" s="244"/>
      <c r="L22" s="243">
        <f t="shared" si="1"/>
        <v>0</v>
      </c>
    </row>
    <row r="23" spans="1:12" ht="63.75">
      <c r="A23" s="134">
        <v>18</v>
      </c>
      <c r="B23" s="134"/>
      <c r="C23" s="245" t="s">
        <v>392</v>
      </c>
      <c r="D23" s="97" t="s">
        <v>1459</v>
      </c>
      <c r="E23" s="97" t="s">
        <v>380</v>
      </c>
      <c r="F23" s="225"/>
      <c r="G23" s="225" t="s">
        <v>381</v>
      </c>
      <c r="H23" s="220">
        <v>200</v>
      </c>
      <c r="I23" s="404"/>
      <c r="J23" s="243">
        <f t="shared" si="0"/>
        <v>0</v>
      </c>
      <c r="K23" s="244"/>
      <c r="L23" s="243">
        <f t="shared" si="1"/>
        <v>0</v>
      </c>
    </row>
    <row r="24" spans="1:12" ht="63.75">
      <c r="A24" s="134">
        <v>19</v>
      </c>
      <c r="B24" s="134"/>
      <c r="C24" s="245" t="s">
        <v>392</v>
      </c>
      <c r="D24" s="97" t="s">
        <v>1459</v>
      </c>
      <c r="E24" s="97" t="s">
        <v>380</v>
      </c>
      <c r="F24" s="225"/>
      <c r="G24" s="225" t="s">
        <v>382</v>
      </c>
      <c r="H24" s="220">
        <v>40</v>
      </c>
      <c r="I24" s="404"/>
      <c r="J24" s="243">
        <f t="shared" si="0"/>
        <v>0</v>
      </c>
      <c r="K24" s="244"/>
      <c r="L24" s="243">
        <f t="shared" si="1"/>
        <v>0</v>
      </c>
    </row>
    <row r="25" spans="1:12" ht="84">
      <c r="A25" s="134">
        <v>20</v>
      </c>
      <c r="B25" s="134"/>
      <c r="C25" s="134" t="s">
        <v>393</v>
      </c>
      <c r="D25" s="97" t="s">
        <v>1460</v>
      </c>
      <c r="E25" s="97" t="s">
        <v>380</v>
      </c>
      <c r="F25" s="225"/>
      <c r="G25" s="225" t="s">
        <v>382</v>
      </c>
      <c r="H25" s="220">
        <v>100</v>
      </c>
      <c r="I25" s="404"/>
      <c r="J25" s="243">
        <f>H25*I25</f>
        <v>0</v>
      </c>
      <c r="K25" s="244"/>
      <c r="L25" s="243">
        <f>J25*K25+J25</f>
        <v>0</v>
      </c>
    </row>
    <row r="26" spans="1:12" ht="72">
      <c r="A26" s="134">
        <v>21</v>
      </c>
      <c r="B26" s="134"/>
      <c r="C26" s="134" t="s">
        <v>394</v>
      </c>
      <c r="D26" s="97" t="s">
        <v>1461</v>
      </c>
      <c r="E26" s="97" t="s">
        <v>384</v>
      </c>
      <c r="F26" s="225"/>
      <c r="G26" s="225" t="s">
        <v>382</v>
      </c>
      <c r="H26" s="220">
        <v>7400</v>
      </c>
      <c r="I26" s="404"/>
      <c r="J26" s="243">
        <f t="shared" ref="J26:J37" si="2">H26*I26</f>
        <v>0</v>
      </c>
      <c r="K26" s="244"/>
      <c r="L26" s="243">
        <f t="shared" ref="L26:L37" si="3">J26*K26+J26</f>
        <v>0</v>
      </c>
    </row>
    <row r="27" spans="1:12" ht="96">
      <c r="A27" s="134">
        <v>22</v>
      </c>
      <c r="B27" s="134"/>
      <c r="C27" s="134" t="s">
        <v>395</v>
      </c>
      <c r="D27" s="97" t="s">
        <v>1462</v>
      </c>
      <c r="E27" s="97" t="s">
        <v>380</v>
      </c>
      <c r="F27" s="225"/>
      <c r="G27" s="225" t="s">
        <v>382</v>
      </c>
      <c r="H27" s="220">
        <v>2300</v>
      </c>
      <c r="I27" s="404"/>
      <c r="J27" s="243">
        <f t="shared" si="2"/>
        <v>0</v>
      </c>
      <c r="K27" s="244"/>
      <c r="L27" s="243">
        <f t="shared" si="3"/>
        <v>0</v>
      </c>
    </row>
    <row r="28" spans="1:12" ht="132">
      <c r="A28" s="134">
        <v>23</v>
      </c>
      <c r="B28" s="134"/>
      <c r="C28" s="134" t="s">
        <v>1489</v>
      </c>
      <c r="D28" s="97" t="s">
        <v>1490</v>
      </c>
      <c r="E28" s="97" t="s">
        <v>384</v>
      </c>
      <c r="F28" s="225"/>
      <c r="G28" s="225" t="s">
        <v>385</v>
      </c>
      <c r="H28" s="220">
        <v>100</v>
      </c>
      <c r="I28" s="404"/>
      <c r="J28" s="243">
        <f t="shared" ref="J28" si="4">H28*I28</f>
        <v>0</v>
      </c>
      <c r="K28" s="244"/>
      <c r="L28" s="243">
        <f t="shared" ref="L28" si="5">J28*K28+J28</f>
        <v>0</v>
      </c>
    </row>
    <row r="29" spans="1:12" ht="48">
      <c r="A29" s="134">
        <v>24</v>
      </c>
      <c r="B29" s="134"/>
      <c r="C29" s="134" t="s">
        <v>396</v>
      </c>
      <c r="D29" s="97" t="s">
        <v>1463</v>
      </c>
      <c r="E29" s="97" t="s">
        <v>380</v>
      </c>
      <c r="F29" s="225"/>
      <c r="G29" s="225" t="s">
        <v>382</v>
      </c>
      <c r="H29" s="220">
        <v>3300</v>
      </c>
      <c r="I29" s="404"/>
      <c r="J29" s="243">
        <f t="shared" si="2"/>
        <v>0</v>
      </c>
      <c r="K29" s="244"/>
      <c r="L29" s="243">
        <f t="shared" si="3"/>
        <v>0</v>
      </c>
    </row>
    <row r="30" spans="1:12" ht="76.5">
      <c r="A30" s="134">
        <v>25</v>
      </c>
      <c r="B30" s="134"/>
      <c r="C30" s="134" t="s">
        <v>397</v>
      </c>
      <c r="D30" s="97" t="s">
        <v>1464</v>
      </c>
      <c r="E30" s="97" t="s">
        <v>380</v>
      </c>
      <c r="F30" s="225"/>
      <c r="G30" s="225" t="s">
        <v>382</v>
      </c>
      <c r="H30" s="220">
        <v>250</v>
      </c>
      <c r="I30" s="404"/>
      <c r="J30" s="243">
        <f t="shared" si="2"/>
        <v>0</v>
      </c>
      <c r="K30" s="244"/>
      <c r="L30" s="243">
        <f t="shared" si="3"/>
        <v>0</v>
      </c>
    </row>
    <row r="31" spans="1:12" ht="48">
      <c r="A31" s="134">
        <v>26</v>
      </c>
      <c r="B31" s="134"/>
      <c r="C31" s="134" t="s">
        <v>587</v>
      </c>
      <c r="D31" s="97" t="s">
        <v>588</v>
      </c>
      <c r="E31" s="97" t="s">
        <v>380</v>
      </c>
      <c r="F31" s="225"/>
      <c r="G31" s="225" t="s">
        <v>382</v>
      </c>
      <c r="H31" s="220">
        <v>100</v>
      </c>
      <c r="I31" s="404"/>
      <c r="J31" s="243">
        <f t="shared" si="2"/>
        <v>0</v>
      </c>
      <c r="K31" s="244"/>
      <c r="L31" s="243">
        <f t="shared" si="3"/>
        <v>0</v>
      </c>
    </row>
    <row r="32" spans="1:12" ht="25.5">
      <c r="A32" s="134">
        <v>27</v>
      </c>
      <c r="B32" s="134"/>
      <c r="C32" s="134" t="s">
        <v>398</v>
      </c>
      <c r="D32" s="97" t="s">
        <v>614</v>
      </c>
      <c r="E32" s="97" t="s">
        <v>399</v>
      </c>
      <c r="F32" s="134"/>
      <c r="G32" s="134" t="s">
        <v>382</v>
      </c>
      <c r="H32" s="242">
        <v>10</v>
      </c>
      <c r="I32" s="403"/>
      <c r="J32" s="243">
        <f t="shared" si="2"/>
        <v>0</v>
      </c>
      <c r="K32" s="244"/>
      <c r="L32" s="243">
        <f t="shared" si="3"/>
        <v>0</v>
      </c>
    </row>
    <row r="33" spans="1:12" ht="25.5">
      <c r="A33" s="134">
        <v>28</v>
      </c>
      <c r="B33" s="134"/>
      <c r="C33" s="134" t="s">
        <v>400</v>
      </c>
      <c r="D33" s="97" t="s">
        <v>613</v>
      </c>
      <c r="E33" s="97" t="s">
        <v>399</v>
      </c>
      <c r="F33" s="134"/>
      <c r="G33" s="134" t="s">
        <v>382</v>
      </c>
      <c r="H33" s="242">
        <v>10</v>
      </c>
      <c r="I33" s="403"/>
      <c r="J33" s="243">
        <f t="shared" si="2"/>
        <v>0</v>
      </c>
      <c r="K33" s="244"/>
      <c r="L33" s="243">
        <f t="shared" si="3"/>
        <v>0</v>
      </c>
    </row>
    <row r="34" spans="1:12" ht="48">
      <c r="A34" s="134">
        <v>29</v>
      </c>
      <c r="B34" s="134"/>
      <c r="C34" s="134" t="s">
        <v>401</v>
      </c>
      <c r="D34" s="97" t="s">
        <v>1465</v>
      </c>
      <c r="E34" s="97" t="s">
        <v>402</v>
      </c>
      <c r="F34" s="225"/>
      <c r="G34" s="225" t="s">
        <v>381</v>
      </c>
      <c r="H34" s="220">
        <v>80</v>
      </c>
      <c r="I34" s="404"/>
      <c r="J34" s="243">
        <f t="shared" si="2"/>
        <v>0</v>
      </c>
      <c r="K34" s="244"/>
      <c r="L34" s="243">
        <f t="shared" si="3"/>
        <v>0</v>
      </c>
    </row>
    <row r="35" spans="1:12" ht="25.5">
      <c r="A35" s="134">
        <v>30</v>
      </c>
      <c r="B35" s="134"/>
      <c r="C35" s="134" t="s">
        <v>403</v>
      </c>
      <c r="D35" s="97" t="s">
        <v>1466</v>
      </c>
      <c r="E35" s="97" t="s">
        <v>399</v>
      </c>
      <c r="F35" s="225"/>
      <c r="G35" s="225" t="s">
        <v>381</v>
      </c>
      <c r="H35" s="220">
        <v>40</v>
      </c>
      <c r="I35" s="404"/>
      <c r="J35" s="243">
        <f t="shared" si="2"/>
        <v>0</v>
      </c>
      <c r="K35" s="244"/>
      <c r="L35" s="243">
        <f t="shared" si="3"/>
        <v>0</v>
      </c>
    </row>
    <row r="36" spans="1:12" ht="76.5">
      <c r="A36" s="134">
        <v>31</v>
      </c>
      <c r="B36" s="134"/>
      <c r="C36" s="245" t="s">
        <v>404</v>
      </c>
      <c r="D36" s="97" t="s">
        <v>1467</v>
      </c>
      <c r="E36" s="97" t="s">
        <v>380</v>
      </c>
      <c r="F36" s="225"/>
      <c r="G36" s="225" t="s">
        <v>382</v>
      </c>
      <c r="H36" s="220">
        <v>100</v>
      </c>
      <c r="I36" s="404"/>
      <c r="J36" s="243">
        <f t="shared" si="2"/>
        <v>0</v>
      </c>
      <c r="K36" s="244"/>
      <c r="L36" s="243">
        <f t="shared" si="3"/>
        <v>0</v>
      </c>
    </row>
    <row r="37" spans="1:12" ht="72">
      <c r="A37" s="134">
        <v>32</v>
      </c>
      <c r="B37" s="134"/>
      <c r="C37" s="134" t="s">
        <v>405</v>
      </c>
      <c r="D37" s="97" t="s">
        <v>1468</v>
      </c>
      <c r="E37" s="97" t="s">
        <v>380</v>
      </c>
      <c r="F37" s="225"/>
      <c r="G37" s="225" t="s">
        <v>382</v>
      </c>
      <c r="H37" s="220">
        <v>40</v>
      </c>
      <c r="I37" s="404"/>
      <c r="J37" s="243">
        <f t="shared" si="2"/>
        <v>0</v>
      </c>
      <c r="K37" s="244"/>
      <c r="L37" s="243">
        <f t="shared" si="3"/>
        <v>0</v>
      </c>
    </row>
    <row r="38" spans="1:12">
      <c r="A38" s="215" t="s">
        <v>175</v>
      </c>
      <c r="B38" s="220" t="s">
        <v>175</v>
      </c>
      <c r="C38" s="216" t="s">
        <v>175</v>
      </c>
      <c r="D38" s="265" t="s">
        <v>176</v>
      </c>
      <c r="E38" s="104" t="s">
        <v>175</v>
      </c>
      <c r="F38" s="242" t="s">
        <v>175</v>
      </c>
      <c r="G38" s="242" t="s">
        <v>175</v>
      </c>
      <c r="H38" s="220" t="s">
        <v>175</v>
      </c>
      <c r="I38" s="219" t="s">
        <v>175</v>
      </c>
      <c r="J38" s="219">
        <f>SUM(J6:J37)</f>
        <v>0</v>
      </c>
      <c r="K38" s="220" t="s">
        <v>175</v>
      </c>
      <c r="L38" s="219">
        <f>SUM(L6:L37)</f>
        <v>0</v>
      </c>
    </row>
    <row r="39" spans="1:12">
      <c r="A39" s="246"/>
      <c r="B39" s="194"/>
      <c r="C39" s="247"/>
      <c r="D39" s="195"/>
      <c r="E39" s="195"/>
      <c r="F39" s="194"/>
      <c r="G39" s="194"/>
      <c r="H39" s="194"/>
      <c r="I39" s="204"/>
      <c r="J39" s="204"/>
      <c r="K39" s="194"/>
      <c r="L39" s="204"/>
    </row>
    <row r="40" spans="1:12">
      <c r="A40" s="246"/>
      <c r="B40" s="194"/>
      <c r="C40" s="200" t="s">
        <v>375</v>
      </c>
      <c r="D40" s="29"/>
      <c r="F40" s="194"/>
      <c r="G40" s="194"/>
      <c r="H40" s="194"/>
      <c r="I40" s="204"/>
      <c r="J40" s="204"/>
      <c r="K40" s="194"/>
      <c r="L40" s="204"/>
    </row>
    <row r="41" spans="1:12">
      <c r="A41" s="246"/>
      <c r="B41" s="173"/>
      <c r="C41" s="117" t="s">
        <v>510</v>
      </c>
      <c r="D41" s="29"/>
      <c r="F41" s="194"/>
      <c r="G41" s="194"/>
      <c r="H41" s="194"/>
      <c r="I41" s="204"/>
      <c r="J41" s="204"/>
      <c r="K41" s="194"/>
      <c r="L41" s="204"/>
    </row>
    <row r="42" spans="1:12">
      <c r="A42" s="173"/>
      <c r="B42" s="117"/>
      <c r="C42" s="117" t="s">
        <v>376</v>
      </c>
      <c r="D42" s="29"/>
      <c r="F42" s="237"/>
      <c r="G42" s="237"/>
      <c r="H42" s="237"/>
      <c r="I42" s="238"/>
      <c r="J42" s="238"/>
      <c r="K42" s="237"/>
      <c r="L42" s="238"/>
    </row>
    <row r="43" spans="1:12">
      <c r="A43" s="173"/>
      <c r="B43" s="117"/>
      <c r="C43" s="117" t="s">
        <v>377</v>
      </c>
      <c r="D43" s="29"/>
      <c r="F43" s="237"/>
      <c r="G43" s="237"/>
      <c r="H43" s="237"/>
      <c r="I43" s="238"/>
      <c r="J43" s="238"/>
      <c r="K43" s="237"/>
      <c r="L43" s="219"/>
    </row>
    <row r="44" spans="1:12">
      <c r="B44" s="117"/>
      <c r="C44" s="117" t="s">
        <v>1476</v>
      </c>
      <c r="D44" s="29"/>
    </row>
    <row r="45" spans="1:12">
      <c r="B45" s="117"/>
      <c r="C45" s="116" t="s">
        <v>626</v>
      </c>
      <c r="D45" s="29"/>
    </row>
    <row r="46" spans="1:12">
      <c r="B46" s="117"/>
      <c r="C46" s="116" t="s">
        <v>1473</v>
      </c>
      <c r="D46" s="29"/>
    </row>
    <row r="47" spans="1:12">
      <c r="B47" s="117"/>
      <c r="C47" s="117" t="s">
        <v>1474</v>
      </c>
      <c r="D47" s="29"/>
    </row>
    <row r="48" spans="1:12">
      <c r="B48" s="117"/>
      <c r="C48" s="173" t="s">
        <v>1475</v>
      </c>
      <c r="D48" s="29"/>
    </row>
    <row r="49" spans="2:11">
      <c r="B49" s="117"/>
      <c r="C49" s="173"/>
      <c r="D49" s="29"/>
    </row>
    <row r="50" spans="2:11">
      <c r="B50" s="7"/>
      <c r="C50" s="174"/>
      <c r="D50" s="175"/>
      <c r="E50" s="1"/>
      <c r="I50" s="423"/>
      <c r="J50" s="424"/>
      <c r="K50" s="424"/>
    </row>
    <row r="51" spans="2:11">
      <c r="B51" s="7"/>
      <c r="C51" s="174"/>
      <c r="D51" s="175"/>
      <c r="E51" s="1"/>
      <c r="I51" s="424"/>
      <c r="J51" s="424"/>
      <c r="K51" s="424"/>
    </row>
    <row r="52" spans="2:11">
      <c r="B52" s="7"/>
      <c r="C52" s="174"/>
      <c r="D52" s="175"/>
      <c r="E52" s="1"/>
      <c r="I52" s="424"/>
      <c r="J52" s="424"/>
      <c r="K52" s="424"/>
    </row>
    <row r="53" spans="2:11">
      <c r="B53" s="7"/>
      <c r="C53" s="174"/>
      <c r="D53" s="175"/>
      <c r="E53" s="1"/>
    </row>
    <row r="54" spans="2:11">
      <c r="B54" s="7"/>
      <c r="C54" s="174"/>
      <c r="D54" s="176"/>
      <c r="E54" s="1"/>
    </row>
  </sheetData>
  <mergeCells count="1">
    <mergeCell ref="I50:K52"/>
  </mergeCells>
  <conditionalFormatting sqref="H5">
    <cfRule type="cellIs" dxfId="17" priority="1" operator="lessThan">
      <formula>0</formula>
    </cfRule>
    <cfRule type="cellIs" dxfId="16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5" firstPageNumber="0" fitToHeight="0" orientation="landscape" r:id="rId1"/>
  <headerFooter>
    <oddFooter>&amp;C&amp;P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53683-CA63-4E93-9B7B-6EECD3D0AECA}">
  <sheetPr>
    <pageSetUpPr fitToPage="1"/>
  </sheetPr>
  <dimension ref="A1:L26"/>
  <sheetViews>
    <sheetView topLeftCell="A14" zoomScale="70" zoomScaleNormal="70" workbookViewId="0">
      <selection activeCell="I22" sqref="I22:K24"/>
    </sheetView>
  </sheetViews>
  <sheetFormatPr defaultColWidth="10.7109375" defaultRowHeight="12.75"/>
  <cols>
    <col min="1" max="2" width="10.7109375" style="1"/>
    <col min="3" max="3" width="10.7109375" style="262"/>
    <col min="4" max="4" width="40.7109375" style="5" customWidth="1"/>
    <col min="5" max="7" width="10.7109375" style="1"/>
    <col min="8" max="8" width="10.7109375" style="10"/>
    <col min="9" max="16384" width="10.7109375" style="1"/>
  </cols>
  <sheetData>
    <row r="1" spans="1:12">
      <c r="A1" s="197"/>
      <c r="B1" s="194" t="s">
        <v>627</v>
      </c>
      <c r="C1" s="199" t="s">
        <v>1496</v>
      </c>
      <c r="D1" s="236"/>
      <c r="E1" s="236"/>
      <c r="F1" s="237"/>
      <c r="H1" s="194"/>
      <c r="I1" s="238"/>
      <c r="J1" s="204" t="s">
        <v>585</v>
      </c>
      <c r="K1" s="237"/>
      <c r="L1" s="238"/>
    </row>
    <row r="2" spans="1:12">
      <c r="B2" s="194"/>
      <c r="C2" s="247"/>
      <c r="D2" s="236"/>
      <c r="E2" s="236"/>
      <c r="F2" s="237"/>
      <c r="H2" s="194"/>
      <c r="I2" s="238"/>
      <c r="J2" s="238"/>
      <c r="K2" s="237"/>
      <c r="L2" s="238"/>
    </row>
    <row r="3" spans="1:12">
      <c r="B3" s="194"/>
      <c r="C3" s="247"/>
      <c r="D3" s="194" t="s">
        <v>1491</v>
      </c>
      <c r="E3" s="236"/>
      <c r="F3" s="237"/>
      <c r="H3" s="194"/>
      <c r="I3" s="238"/>
      <c r="J3" s="238"/>
      <c r="K3" s="237"/>
      <c r="L3" s="238"/>
    </row>
    <row r="4" spans="1:12">
      <c r="B4" s="237"/>
      <c r="C4" s="236"/>
      <c r="D4" s="236"/>
      <c r="E4" s="236"/>
      <c r="F4" s="237"/>
      <c r="H4" s="194"/>
      <c r="I4" s="238"/>
      <c r="J4" s="238"/>
      <c r="K4" s="237"/>
      <c r="L4" s="238"/>
    </row>
    <row r="5" spans="1:12" s="3" customFormat="1" ht="51">
      <c r="A5" s="206" t="s">
        <v>177</v>
      </c>
      <c r="B5" s="206" t="s">
        <v>0</v>
      </c>
      <c r="C5" s="207" t="s">
        <v>1</v>
      </c>
      <c r="D5" s="206" t="s">
        <v>1530</v>
      </c>
      <c r="E5" s="208" t="s">
        <v>3</v>
      </c>
      <c r="F5" s="206" t="s">
        <v>4</v>
      </c>
      <c r="G5" s="209" t="s">
        <v>1426</v>
      </c>
      <c r="H5" s="210" t="s">
        <v>1427</v>
      </c>
      <c r="I5" s="211" t="s">
        <v>5</v>
      </c>
      <c r="J5" s="211" t="s">
        <v>6</v>
      </c>
      <c r="K5" s="206" t="s">
        <v>628</v>
      </c>
      <c r="L5" s="211" t="s">
        <v>629</v>
      </c>
    </row>
    <row r="6" spans="1:12" ht="138" customHeight="1">
      <c r="A6" s="183">
        <v>1</v>
      </c>
      <c r="B6" s="152"/>
      <c r="C6" s="134" t="s">
        <v>525</v>
      </c>
      <c r="D6" s="258" t="s">
        <v>1450</v>
      </c>
      <c r="E6" s="134" t="s">
        <v>39</v>
      </c>
      <c r="F6" s="134"/>
      <c r="G6" s="134" t="s">
        <v>38</v>
      </c>
      <c r="H6" s="242">
        <v>6</v>
      </c>
      <c r="I6" s="403"/>
      <c r="J6" s="243">
        <f>H6*I6</f>
        <v>0</v>
      </c>
      <c r="K6" s="244"/>
      <c r="L6" s="243">
        <f>J6*K6+J6</f>
        <v>0</v>
      </c>
    </row>
    <row r="7" spans="1:12" ht="116.45" customHeight="1">
      <c r="A7" s="183">
        <v>2</v>
      </c>
      <c r="B7" s="259"/>
      <c r="C7" s="134" t="s">
        <v>526</v>
      </c>
      <c r="D7" s="255" t="s">
        <v>1451</v>
      </c>
      <c r="E7" s="134" t="s">
        <v>527</v>
      </c>
      <c r="F7" s="225"/>
      <c r="G7" s="225" t="s">
        <v>528</v>
      </c>
      <c r="H7" s="220">
        <v>11</v>
      </c>
      <c r="I7" s="403"/>
      <c r="J7" s="243">
        <f t="shared" ref="J7:J9" si="0">H7*I7</f>
        <v>0</v>
      </c>
      <c r="K7" s="244"/>
      <c r="L7" s="243">
        <f t="shared" ref="L7:L9" si="1">J7*K7+J7</f>
        <v>0</v>
      </c>
    </row>
    <row r="8" spans="1:12" ht="119.45" customHeight="1">
      <c r="A8" s="183">
        <v>3</v>
      </c>
      <c r="B8" s="259"/>
      <c r="C8" s="276" t="s">
        <v>1425</v>
      </c>
      <c r="D8" s="258" t="s">
        <v>1452</v>
      </c>
      <c r="E8" s="134" t="s">
        <v>527</v>
      </c>
      <c r="F8" s="134"/>
      <c r="G8" s="134" t="s">
        <v>528</v>
      </c>
      <c r="H8" s="220">
        <v>10</v>
      </c>
      <c r="I8" s="403"/>
      <c r="J8" s="243">
        <f t="shared" si="0"/>
        <v>0</v>
      </c>
      <c r="K8" s="244"/>
      <c r="L8" s="243">
        <f t="shared" si="1"/>
        <v>0</v>
      </c>
    </row>
    <row r="9" spans="1:12" ht="122.45" customHeight="1">
      <c r="A9" s="183">
        <v>4</v>
      </c>
      <c r="B9" s="259"/>
      <c r="C9" s="276" t="s">
        <v>529</v>
      </c>
      <c r="D9" s="258" t="s">
        <v>1453</v>
      </c>
      <c r="E9" s="134" t="s">
        <v>39</v>
      </c>
      <c r="F9" s="134"/>
      <c r="G9" s="134" t="s">
        <v>530</v>
      </c>
      <c r="H9" s="220">
        <v>8</v>
      </c>
      <c r="I9" s="403"/>
      <c r="J9" s="243">
        <f t="shared" si="0"/>
        <v>0</v>
      </c>
      <c r="K9" s="244"/>
      <c r="L9" s="243">
        <f t="shared" si="1"/>
        <v>0</v>
      </c>
    </row>
    <row r="10" spans="1:12">
      <c r="A10" s="260" t="s">
        <v>175</v>
      </c>
      <c r="B10" s="220" t="s">
        <v>175</v>
      </c>
      <c r="C10" s="216" t="s">
        <v>175</v>
      </c>
      <c r="D10" s="216" t="s">
        <v>176</v>
      </c>
      <c r="E10" s="242" t="s">
        <v>175</v>
      </c>
      <c r="F10" s="220" t="s">
        <v>175</v>
      </c>
      <c r="G10" s="220" t="s">
        <v>175</v>
      </c>
      <c r="H10" s="220" t="s">
        <v>175</v>
      </c>
      <c r="I10" s="219" t="s">
        <v>175</v>
      </c>
      <c r="J10" s="219">
        <f>SUM(J6:J9)</f>
        <v>0</v>
      </c>
      <c r="K10" s="220" t="s">
        <v>175</v>
      </c>
      <c r="L10" s="261">
        <f>SUM(L6:L9)</f>
        <v>0</v>
      </c>
    </row>
    <row r="11" spans="1:12">
      <c r="A11" s="2"/>
      <c r="B11" s="194"/>
      <c r="C11" s="236"/>
      <c r="D11" s="247"/>
      <c r="E11" s="247"/>
      <c r="F11" s="194"/>
      <c r="H11" s="194"/>
      <c r="I11" s="204"/>
      <c r="J11" s="204"/>
      <c r="K11" s="194"/>
      <c r="L11" s="204"/>
    </row>
    <row r="12" spans="1:12">
      <c r="B12" s="237"/>
      <c r="C12" s="200" t="s">
        <v>375</v>
      </c>
      <c r="D12" s="130"/>
      <c r="E12" s="121"/>
      <c r="F12" s="6"/>
      <c r="G12" s="122"/>
      <c r="H12" s="123"/>
      <c r="I12" s="238"/>
      <c r="J12" s="238"/>
      <c r="K12" s="237"/>
      <c r="L12" s="238"/>
    </row>
    <row r="13" spans="1:12">
      <c r="C13" s="117" t="s">
        <v>510</v>
      </c>
      <c r="D13" s="130"/>
      <c r="E13" s="121"/>
      <c r="F13" s="6"/>
      <c r="G13" s="122"/>
      <c r="H13" s="123"/>
      <c r="I13" s="237"/>
      <c r="J13" s="237"/>
      <c r="K13" s="238"/>
      <c r="L13" s="238"/>
    </row>
    <row r="14" spans="1:12">
      <c r="C14" s="117" t="s">
        <v>376</v>
      </c>
      <c r="D14" s="130"/>
      <c r="E14" s="121"/>
      <c r="F14" s="6"/>
      <c r="G14" s="122"/>
      <c r="H14" s="123"/>
      <c r="I14" s="238"/>
      <c r="J14" s="238"/>
      <c r="K14" s="237"/>
      <c r="L14" s="238"/>
    </row>
    <row r="15" spans="1:12">
      <c r="C15" s="117" t="s">
        <v>377</v>
      </c>
      <c r="D15" s="130"/>
      <c r="E15" s="121"/>
      <c r="F15" s="6"/>
      <c r="G15" s="122"/>
      <c r="H15" s="123"/>
      <c r="I15" s="238"/>
      <c r="J15" s="238"/>
      <c r="K15" s="237"/>
      <c r="L15" s="238"/>
    </row>
    <row r="16" spans="1:12">
      <c r="C16" s="117" t="s">
        <v>692</v>
      </c>
      <c r="D16" s="130"/>
      <c r="E16" s="121"/>
      <c r="F16" s="6"/>
      <c r="G16" s="122"/>
      <c r="H16" s="123"/>
    </row>
    <row r="17" spans="3:11">
      <c r="C17" s="116" t="s">
        <v>626</v>
      </c>
      <c r="D17" s="200"/>
      <c r="E17" s="201"/>
      <c r="F17" s="201"/>
      <c r="G17" s="168"/>
      <c r="H17" s="169"/>
    </row>
    <row r="18" spans="3:11">
      <c r="C18" s="116" t="s">
        <v>1473</v>
      </c>
      <c r="D18" s="200"/>
      <c r="E18" s="201"/>
      <c r="F18" s="201"/>
      <c r="G18" s="168"/>
      <c r="H18" s="169"/>
    </row>
    <row r="19" spans="3:11">
      <c r="C19" s="117" t="s">
        <v>1474</v>
      </c>
      <c r="D19" s="200"/>
      <c r="E19" s="201"/>
      <c r="F19" s="201"/>
      <c r="G19" s="168"/>
      <c r="H19" s="169"/>
    </row>
    <row r="20" spans="3:11">
      <c r="C20" s="173" t="s">
        <v>1475</v>
      </c>
      <c r="D20" s="200"/>
      <c r="E20" s="201"/>
      <c r="F20" s="201"/>
      <c r="G20" s="168"/>
      <c r="H20" s="169"/>
    </row>
    <row r="21" spans="3:11">
      <c r="C21" s="173"/>
      <c r="D21" s="130"/>
      <c r="E21" s="121"/>
      <c r="F21" s="6"/>
      <c r="G21" s="122"/>
      <c r="H21" s="123"/>
    </row>
    <row r="22" spans="3:11">
      <c r="C22" s="174"/>
      <c r="D22" s="175"/>
      <c r="E22" s="121"/>
      <c r="F22" s="6"/>
      <c r="G22" s="122"/>
      <c r="H22" s="123"/>
      <c r="I22" s="423"/>
      <c r="J22" s="424"/>
      <c r="K22" s="424"/>
    </row>
    <row r="23" spans="3:11">
      <c r="C23" s="174"/>
      <c r="D23" s="175"/>
      <c r="E23" s="121"/>
      <c r="F23" s="6"/>
      <c r="G23" s="122"/>
      <c r="H23" s="123"/>
      <c r="I23" s="424"/>
      <c r="J23" s="424"/>
      <c r="K23" s="424"/>
    </row>
    <row r="24" spans="3:11">
      <c r="C24" s="174"/>
      <c r="D24" s="175"/>
      <c r="E24" s="121"/>
      <c r="F24" s="6"/>
      <c r="G24" s="122"/>
      <c r="H24" s="123"/>
      <c r="I24" s="424"/>
      <c r="J24" s="424"/>
      <c r="K24" s="424"/>
    </row>
    <row r="25" spans="3:11">
      <c r="C25" s="174"/>
      <c r="D25" s="175"/>
      <c r="E25" s="121"/>
      <c r="F25" s="6"/>
      <c r="G25" s="122"/>
      <c r="H25" s="123"/>
    </row>
    <row r="26" spans="3:11">
      <c r="C26" s="174"/>
      <c r="D26" s="176"/>
      <c r="E26" s="121"/>
      <c r="F26" s="6"/>
      <c r="G26" s="122"/>
      <c r="H26" s="123"/>
    </row>
  </sheetData>
  <mergeCells count="1">
    <mergeCell ref="I22:K24"/>
  </mergeCells>
  <conditionalFormatting sqref="H5">
    <cfRule type="cellIs" dxfId="15" priority="3" operator="lessThan">
      <formula>0</formula>
    </cfRule>
    <cfRule type="cellIs" dxfId="14" priority="4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8" firstPageNumber="0" fitToHeight="0" orientation="landscape" r:id="rId1"/>
  <headerFoot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Arkusz20">
    <pageSetUpPr fitToPage="1"/>
  </sheetPr>
  <dimension ref="A1:L44"/>
  <sheetViews>
    <sheetView topLeftCell="A34" zoomScale="73" zoomScaleNormal="73" workbookViewId="0">
      <selection activeCell="I39" sqref="I39:K41"/>
    </sheetView>
  </sheetViews>
  <sheetFormatPr defaultColWidth="10.7109375" defaultRowHeight="12.75"/>
  <cols>
    <col min="1" max="3" width="10.7109375" style="1"/>
    <col min="4" max="4" width="40" style="1" customWidth="1"/>
    <col min="5" max="7" width="10.7109375" style="1"/>
    <col min="8" max="8" width="10.7109375" style="10"/>
    <col min="9" max="16384" width="10.7109375" style="1"/>
  </cols>
  <sheetData>
    <row r="1" spans="1:12">
      <c r="A1" s="197"/>
      <c r="B1" s="194" t="s">
        <v>627</v>
      </c>
      <c r="C1" s="250" t="s">
        <v>1495</v>
      </c>
      <c r="D1" s="247"/>
      <c r="E1" s="247"/>
      <c r="F1" s="194"/>
      <c r="G1" s="194"/>
      <c r="H1" s="194"/>
      <c r="I1" s="204"/>
      <c r="J1" s="194" t="s">
        <v>585</v>
      </c>
      <c r="K1" s="194"/>
      <c r="L1" s="194"/>
    </row>
    <row r="2" spans="1:12">
      <c r="A2" s="194"/>
      <c r="B2" s="194"/>
      <c r="C2" s="194"/>
      <c r="D2" s="247"/>
      <c r="E2" s="247"/>
      <c r="F2" s="194"/>
      <c r="G2" s="194"/>
      <c r="H2" s="194"/>
      <c r="I2" s="204"/>
      <c r="J2" s="247"/>
      <c r="K2" s="194"/>
      <c r="L2" s="194"/>
    </row>
    <row r="3" spans="1:12">
      <c r="A3" s="251"/>
      <c r="B3" s="194"/>
      <c r="C3" s="194"/>
      <c r="D3" s="194" t="s">
        <v>1491</v>
      </c>
      <c r="E3" s="247"/>
      <c r="F3" s="194"/>
      <c r="G3" s="194"/>
      <c r="H3" s="194"/>
      <c r="I3" s="204"/>
      <c r="J3" s="204"/>
      <c r="K3" s="194"/>
      <c r="L3" s="204"/>
    </row>
    <row r="4" spans="1:12">
      <c r="A4" s="237"/>
      <c r="B4" s="194"/>
      <c r="C4" s="194"/>
      <c r="D4" s="247"/>
      <c r="E4" s="247"/>
      <c r="F4" s="194"/>
      <c r="G4" s="194"/>
      <c r="H4" s="194"/>
      <c r="I4" s="204"/>
      <c r="J4" s="204"/>
      <c r="K4" s="194"/>
      <c r="L4" s="204"/>
    </row>
    <row r="5" spans="1:12" s="3" customFormat="1" ht="51">
      <c r="A5" s="206" t="s">
        <v>177</v>
      </c>
      <c r="B5" s="206" t="s">
        <v>0</v>
      </c>
      <c r="C5" s="207" t="s">
        <v>1</v>
      </c>
      <c r="D5" s="206" t="s">
        <v>1530</v>
      </c>
      <c r="E5" s="208" t="s">
        <v>3</v>
      </c>
      <c r="F5" s="206" t="s">
        <v>4</v>
      </c>
      <c r="G5" s="209" t="s">
        <v>1426</v>
      </c>
      <c r="H5" s="210" t="s">
        <v>1427</v>
      </c>
      <c r="I5" s="211" t="s">
        <v>5</v>
      </c>
      <c r="J5" s="211" t="s">
        <v>6</v>
      </c>
      <c r="K5" s="206" t="s">
        <v>628</v>
      </c>
      <c r="L5" s="211" t="s">
        <v>629</v>
      </c>
    </row>
    <row r="6" spans="1:12" ht="153">
      <c r="A6" s="225">
        <v>1</v>
      </c>
      <c r="B6" s="225"/>
      <c r="C6" s="419" t="s">
        <v>1419</v>
      </c>
      <c r="D6" s="252" t="s">
        <v>1429</v>
      </c>
      <c r="E6" s="134" t="s">
        <v>536</v>
      </c>
      <c r="F6" s="225"/>
      <c r="G6" s="225" t="s">
        <v>543</v>
      </c>
      <c r="H6" s="220">
        <v>220</v>
      </c>
      <c r="I6" s="160"/>
      <c r="J6" s="243">
        <f>I6*H6</f>
        <v>0</v>
      </c>
      <c r="K6" s="244"/>
      <c r="L6" s="243">
        <f>J6*K6+J6</f>
        <v>0</v>
      </c>
    </row>
    <row r="7" spans="1:12" ht="153">
      <c r="A7" s="225">
        <v>2</v>
      </c>
      <c r="B7" s="225"/>
      <c r="C7" s="419" t="s">
        <v>1419</v>
      </c>
      <c r="D7" s="252" t="s">
        <v>1430</v>
      </c>
      <c r="E7" s="134" t="s">
        <v>536</v>
      </c>
      <c r="F7" s="225"/>
      <c r="G7" s="225" t="s">
        <v>544</v>
      </c>
      <c r="H7" s="220">
        <v>5</v>
      </c>
      <c r="I7" s="160"/>
      <c r="J7" s="243">
        <f t="shared" ref="J7:J26" si="0">I7*H7</f>
        <v>0</v>
      </c>
      <c r="K7" s="244"/>
      <c r="L7" s="243">
        <f t="shared" ref="L7:L26" si="1">J7*K7+J7</f>
        <v>0</v>
      </c>
    </row>
    <row r="8" spans="1:12" ht="153">
      <c r="A8" s="225">
        <v>3</v>
      </c>
      <c r="B8" s="225"/>
      <c r="C8" s="420" t="s">
        <v>1420</v>
      </c>
      <c r="D8" s="253" t="s">
        <v>1431</v>
      </c>
      <c r="E8" s="134" t="s">
        <v>536</v>
      </c>
      <c r="F8" s="225"/>
      <c r="G8" s="225" t="s">
        <v>544</v>
      </c>
      <c r="H8" s="220">
        <v>20</v>
      </c>
      <c r="I8" s="160"/>
      <c r="J8" s="243">
        <f t="shared" si="0"/>
        <v>0</v>
      </c>
      <c r="K8" s="244"/>
      <c r="L8" s="243">
        <f t="shared" si="1"/>
        <v>0</v>
      </c>
    </row>
    <row r="9" spans="1:12" ht="121.9" customHeight="1">
      <c r="A9" s="225">
        <v>4</v>
      </c>
      <c r="B9" s="225"/>
      <c r="C9" s="419" t="s">
        <v>546</v>
      </c>
      <c r="D9" s="253" t="s">
        <v>1432</v>
      </c>
      <c r="E9" s="134" t="s">
        <v>536</v>
      </c>
      <c r="F9" s="225"/>
      <c r="G9" s="225" t="s">
        <v>545</v>
      </c>
      <c r="H9" s="220">
        <v>5</v>
      </c>
      <c r="I9" s="160"/>
      <c r="J9" s="243">
        <f t="shared" si="0"/>
        <v>0</v>
      </c>
      <c r="K9" s="244"/>
      <c r="L9" s="243">
        <f t="shared" si="1"/>
        <v>0</v>
      </c>
    </row>
    <row r="10" spans="1:12" ht="162.6" customHeight="1">
      <c r="A10" s="225">
        <v>5</v>
      </c>
      <c r="B10" s="225"/>
      <c r="C10" s="419" t="s">
        <v>1421</v>
      </c>
      <c r="D10" s="252" t="s">
        <v>1433</v>
      </c>
      <c r="E10" s="134" t="s">
        <v>536</v>
      </c>
      <c r="F10" s="225"/>
      <c r="G10" s="225" t="s">
        <v>623</v>
      </c>
      <c r="H10" s="220">
        <v>10</v>
      </c>
      <c r="I10" s="160"/>
      <c r="J10" s="243">
        <f t="shared" si="0"/>
        <v>0</v>
      </c>
      <c r="K10" s="244"/>
      <c r="L10" s="243">
        <f t="shared" si="1"/>
        <v>0</v>
      </c>
    </row>
    <row r="11" spans="1:12" ht="162.6" customHeight="1">
      <c r="A11" s="225">
        <v>6</v>
      </c>
      <c r="B11" s="225"/>
      <c r="C11" s="421" t="s">
        <v>1422</v>
      </c>
      <c r="D11" s="254" t="s">
        <v>1434</v>
      </c>
      <c r="E11" s="134" t="s">
        <v>536</v>
      </c>
      <c r="F11" s="225"/>
      <c r="G11" s="225" t="s">
        <v>547</v>
      </c>
      <c r="H11" s="220">
        <v>45</v>
      </c>
      <c r="I11" s="160"/>
      <c r="J11" s="243">
        <f t="shared" si="0"/>
        <v>0</v>
      </c>
      <c r="K11" s="244"/>
      <c r="L11" s="243">
        <f t="shared" si="1"/>
        <v>0</v>
      </c>
    </row>
    <row r="12" spans="1:12" ht="134.44999999999999" customHeight="1">
      <c r="A12" s="225">
        <v>7</v>
      </c>
      <c r="B12" s="225"/>
      <c r="C12" s="421" t="s">
        <v>1423</v>
      </c>
      <c r="D12" s="255" t="s">
        <v>1435</v>
      </c>
      <c r="E12" s="134" t="s">
        <v>536</v>
      </c>
      <c r="F12" s="225"/>
      <c r="G12" s="225" t="s">
        <v>547</v>
      </c>
      <c r="H12" s="220">
        <v>55</v>
      </c>
      <c r="I12" s="160"/>
      <c r="J12" s="243">
        <f t="shared" si="0"/>
        <v>0</v>
      </c>
      <c r="K12" s="244"/>
      <c r="L12" s="243">
        <f t="shared" si="1"/>
        <v>0</v>
      </c>
    </row>
    <row r="13" spans="1:12" ht="139.15" customHeight="1">
      <c r="A13" s="225">
        <v>8</v>
      </c>
      <c r="B13" s="225"/>
      <c r="C13" s="421" t="s">
        <v>1423</v>
      </c>
      <c r="D13" s="255" t="s">
        <v>1436</v>
      </c>
      <c r="E13" s="134" t="s">
        <v>536</v>
      </c>
      <c r="F13" s="225"/>
      <c r="G13" s="225" t="s">
        <v>543</v>
      </c>
      <c r="H13" s="220">
        <v>110</v>
      </c>
      <c r="I13" s="160"/>
      <c r="J13" s="243">
        <f t="shared" si="0"/>
        <v>0</v>
      </c>
      <c r="K13" s="244"/>
      <c r="L13" s="243">
        <f t="shared" si="1"/>
        <v>0</v>
      </c>
    </row>
    <row r="14" spans="1:12" ht="132" customHeight="1">
      <c r="A14" s="225">
        <v>9</v>
      </c>
      <c r="B14" s="225"/>
      <c r="C14" s="421" t="s">
        <v>1423</v>
      </c>
      <c r="D14" s="255" t="s">
        <v>1437</v>
      </c>
      <c r="E14" s="134" t="s">
        <v>536</v>
      </c>
      <c r="F14" s="225"/>
      <c r="G14" s="225" t="s">
        <v>544</v>
      </c>
      <c r="H14" s="220">
        <v>20</v>
      </c>
      <c r="I14" s="160"/>
      <c r="J14" s="243">
        <f t="shared" si="0"/>
        <v>0</v>
      </c>
      <c r="K14" s="244"/>
      <c r="L14" s="243">
        <f t="shared" si="1"/>
        <v>0</v>
      </c>
    </row>
    <row r="15" spans="1:12" ht="138.6" customHeight="1">
      <c r="A15" s="225">
        <v>10</v>
      </c>
      <c r="B15" s="225"/>
      <c r="C15" s="419" t="s">
        <v>548</v>
      </c>
      <c r="D15" s="255" t="s">
        <v>1438</v>
      </c>
      <c r="E15" s="134" t="s">
        <v>536</v>
      </c>
      <c r="F15" s="225"/>
      <c r="G15" s="225" t="s">
        <v>545</v>
      </c>
      <c r="H15" s="220">
        <v>5</v>
      </c>
      <c r="I15" s="160"/>
      <c r="J15" s="243">
        <f t="shared" si="0"/>
        <v>0</v>
      </c>
      <c r="K15" s="244"/>
      <c r="L15" s="243">
        <f t="shared" si="1"/>
        <v>0</v>
      </c>
    </row>
    <row r="16" spans="1:12" ht="127.15" customHeight="1">
      <c r="A16" s="225">
        <v>11</v>
      </c>
      <c r="B16" s="152"/>
      <c r="C16" s="134" t="s">
        <v>535</v>
      </c>
      <c r="D16" s="252" t="s">
        <v>1439</v>
      </c>
      <c r="E16" s="134" t="s">
        <v>536</v>
      </c>
      <c r="F16" s="225"/>
      <c r="G16" s="225" t="s">
        <v>537</v>
      </c>
      <c r="H16" s="220">
        <v>80</v>
      </c>
      <c r="I16" s="403"/>
      <c r="J16" s="243">
        <f t="shared" si="0"/>
        <v>0</v>
      </c>
      <c r="K16" s="244"/>
      <c r="L16" s="243">
        <f t="shared" si="1"/>
        <v>0</v>
      </c>
    </row>
    <row r="17" spans="1:12" ht="114.6" customHeight="1">
      <c r="A17" s="225">
        <v>12</v>
      </c>
      <c r="B17" s="152"/>
      <c r="C17" s="134" t="s">
        <v>535</v>
      </c>
      <c r="D17" s="252" t="s">
        <v>1440</v>
      </c>
      <c r="E17" s="134" t="s">
        <v>536</v>
      </c>
      <c r="F17" s="225"/>
      <c r="G17" s="225" t="s">
        <v>538</v>
      </c>
      <c r="H17" s="220">
        <v>6</v>
      </c>
      <c r="I17" s="403"/>
      <c r="J17" s="243">
        <f t="shared" si="0"/>
        <v>0</v>
      </c>
      <c r="K17" s="244"/>
      <c r="L17" s="243">
        <f t="shared" si="1"/>
        <v>0</v>
      </c>
    </row>
    <row r="18" spans="1:12" ht="108" customHeight="1">
      <c r="A18" s="225">
        <v>13</v>
      </c>
      <c r="B18" s="151"/>
      <c r="C18" s="276" t="s">
        <v>539</v>
      </c>
      <c r="D18" s="252" t="s">
        <v>1441</v>
      </c>
      <c r="E18" s="134" t="s">
        <v>536</v>
      </c>
      <c r="F18" s="183"/>
      <c r="G18" s="183" t="s">
        <v>540</v>
      </c>
      <c r="H18" s="220">
        <v>6</v>
      </c>
      <c r="I18" s="403"/>
      <c r="J18" s="243">
        <f t="shared" si="0"/>
        <v>0</v>
      </c>
      <c r="K18" s="244"/>
      <c r="L18" s="243">
        <f t="shared" si="1"/>
        <v>0</v>
      </c>
    </row>
    <row r="19" spans="1:12" ht="148.15" customHeight="1">
      <c r="A19" s="225">
        <v>14</v>
      </c>
      <c r="B19" s="140"/>
      <c r="C19" s="422" t="s">
        <v>609</v>
      </c>
      <c r="D19" s="252" t="s">
        <v>1442</v>
      </c>
      <c r="E19" s="134" t="s">
        <v>536</v>
      </c>
      <c r="F19" s="256"/>
      <c r="G19" s="256" t="s">
        <v>541</v>
      </c>
      <c r="H19" s="257">
        <v>132</v>
      </c>
      <c r="I19" s="403"/>
      <c r="J19" s="243">
        <f t="shared" si="0"/>
        <v>0</v>
      </c>
      <c r="K19" s="244"/>
      <c r="L19" s="243">
        <f t="shared" si="1"/>
        <v>0</v>
      </c>
    </row>
    <row r="20" spans="1:12" ht="136.9" customHeight="1">
      <c r="A20" s="225">
        <v>15</v>
      </c>
      <c r="B20" s="140"/>
      <c r="C20" s="422" t="s">
        <v>609</v>
      </c>
      <c r="D20" s="252" t="s">
        <v>1443</v>
      </c>
      <c r="E20" s="134" t="s">
        <v>536</v>
      </c>
      <c r="F20" s="256"/>
      <c r="G20" s="256" t="s">
        <v>542</v>
      </c>
      <c r="H20" s="257">
        <v>30</v>
      </c>
      <c r="I20" s="403"/>
      <c r="J20" s="243">
        <f t="shared" si="0"/>
        <v>0</v>
      </c>
      <c r="K20" s="244"/>
      <c r="L20" s="243">
        <f t="shared" si="1"/>
        <v>0</v>
      </c>
    </row>
    <row r="21" spans="1:12" ht="140.25">
      <c r="A21" s="225">
        <v>16</v>
      </c>
      <c r="B21" s="152"/>
      <c r="C21" s="134" t="s">
        <v>531</v>
      </c>
      <c r="D21" s="255" t="s">
        <v>1444</v>
      </c>
      <c r="E21" s="134" t="s">
        <v>532</v>
      </c>
      <c r="F21" s="225"/>
      <c r="G21" s="225" t="s">
        <v>61</v>
      </c>
      <c r="H21" s="220">
        <v>100</v>
      </c>
      <c r="I21" s="403"/>
      <c r="J21" s="243">
        <f t="shared" si="0"/>
        <v>0</v>
      </c>
      <c r="K21" s="244"/>
      <c r="L21" s="243">
        <f t="shared" si="1"/>
        <v>0</v>
      </c>
    </row>
    <row r="22" spans="1:12" ht="127.5">
      <c r="A22" s="225">
        <v>17</v>
      </c>
      <c r="B22" s="151"/>
      <c r="C22" s="276" t="s">
        <v>1424</v>
      </c>
      <c r="D22" s="258" t="s">
        <v>1445</v>
      </c>
      <c r="E22" s="134" t="s">
        <v>532</v>
      </c>
      <c r="F22" s="134"/>
      <c r="G22" s="134" t="s">
        <v>533</v>
      </c>
      <c r="H22" s="220">
        <v>5</v>
      </c>
      <c r="I22" s="403"/>
      <c r="J22" s="243">
        <f t="shared" si="0"/>
        <v>0</v>
      </c>
      <c r="K22" s="244"/>
      <c r="L22" s="243">
        <f t="shared" si="1"/>
        <v>0</v>
      </c>
    </row>
    <row r="23" spans="1:12" ht="129" customHeight="1">
      <c r="A23" s="225">
        <v>18</v>
      </c>
      <c r="B23" s="152"/>
      <c r="C23" s="134" t="s">
        <v>534</v>
      </c>
      <c r="D23" s="255" t="s">
        <v>1446</v>
      </c>
      <c r="E23" s="134" t="s">
        <v>532</v>
      </c>
      <c r="F23" s="225"/>
      <c r="G23" s="225" t="s">
        <v>61</v>
      </c>
      <c r="H23" s="220">
        <v>20</v>
      </c>
      <c r="I23" s="403"/>
      <c r="J23" s="243">
        <f t="shared" si="0"/>
        <v>0</v>
      </c>
      <c r="K23" s="244"/>
      <c r="L23" s="243">
        <f t="shared" si="1"/>
        <v>0</v>
      </c>
    </row>
    <row r="24" spans="1:12" ht="81" customHeight="1">
      <c r="A24" s="225">
        <v>19</v>
      </c>
      <c r="B24" s="134"/>
      <c r="C24" s="134" t="s">
        <v>549</v>
      </c>
      <c r="D24" s="258" t="s">
        <v>1447</v>
      </c>
      <c r="E24" s="134" t="s">
        <v>166</v>
      </c>
      <c r="F24" s="225"/>
      <c r="G24" s="225" t="s">
        <v>530</v>
      </c>
      <c r="H24" s="220">
        <v>1</v>
      </c>
      <c r="I24" s="160"/>
      <c r="J24" s="243">
        <f t="shared" si="0"/>
        <v>0</v>
      </c>
      <c r="K24" s="244"/>
      <c r="L24" s="243">
        <f>J24*K24+J24</f>
        <v>0</v>
      </c>
    </row>
    <row r="25" spans="1:12" ht="102">
      <c r="A25" s="225">
        <v>20</v>
      </c>
      <c r="B25" s="134"/>
      <c r="C25" s="134" t="s">
        <v>622</v>
      </c>
      <c r="D25" s="258" t="s">
        <v>1448</v>
      </c>
      <c r="E25" s="134" t="s">
        <v>18</v>
      </c>
      <c r="F25" s="225"/>
      <c r="G25" s="225" t="s">
        <v>34</v>
      </c>
      <c r="H25" s="220">
        <v>2</v>
      </c>
      <c r="I25" s="160"/>
      <c r="J25" s="243">
        <f t="shared" si="0"/>
        <v>0</v>
      </c>
      <c r="K25" s="244"/>
      <c r="L25" s="243">
        <f t="shared" si="1"/>
        <v>0</v>
      </c>
    </row>
    <row r="26" spans="1:12" ht="120" customHeight="1">
      <c r="A26" s="225">
        <v>21</v>
      </c>
      <c r="B26" s="225"/>
      <c r="C26" s="276" t="s">
        <v>550</v>
      </c>
      <c r="D26" s="253" t="s">
        <v>1449</v>
      </c>
      <c r="E26" s="134" t="s">
        <v>18</v>
      </c>
      <c r="F26" s="225"/>
      <c r="G26" s="225" t="s">
        <v>34</v>
      </c>
      <c r="H26" s="220">
        <v>10</v>
      </c>
      <c r="I26" s="160"/>
      <c r="J26" s="243">
        <f t="shared" si="0"/>
        <v>0</v>
      </c>
      <c r="K26" s="244"/>
      <c r="L26" s="243">
        <f t="shared" si="1"/>
        <v>0</v>
      </c>
    </row>
    <row r="27" spans="1:12">
      <c r="A27" s="220" t="s">
        <v>175</v>
      </c>
      <c r="B27" s="220" t="s">
        <v>175</v>
      </c>
      <c r="C27" s="216" t="s">
        <v>175</v>
      </c>
      <c r="D27" s="216" t="s">
        <v>176</v>
      </c>
      <c r="E27" s="220" t="s">
        <v>175</v>
      </c>
      <c r="F27" s="220" t="s">
        <v>175</v>
      </c>
      <c r="G27" s="220" t="s">
        <v>175</v>
      </c>
      <c r="H27" s="220" t="s">
        <v>175</v>
      </c>
      <c r="I27" s="219" t="s">
        <v>175</v>
      </c>
      <c r="J27" s="219">
        <f>SUM(J6:J26)</f>
        <v>0</v>
      </c>
      <c r="K27" s="220" t="s">
        <v>175</v>
      </c>
      <c r="L27" s="219">
        <f>SUM(L6:L26)</f>
        <v>0</v>
      </c>
    </row>
    <row r="29" spans="1:12">
      <c r="C29" s="173" t="s">
        <v>375</v>
      </c>
    </row>
    <row r="30" spans="1:12">
      <c r="C30" s="117" t="s">
        <v>510</v>
      </c>
    </row>
    <row r="31" spans="1:12">
      <c r="C31" s="117" t="s">
        <v>376</v>
      </c>
    </row>
    <row r="32" spans="1:12">
      <c r="C32" s="117" t="s">
        <v>377</v>
      </c>
    </row>
    <row r="33" spans="3:11">
      <c r="C33" s="117" t="s">
        <v>1476</v>
      </c>
    </row>
    <row r="34" spans="3:11">
      <c r="C34" s="116" t="s">
        <v>626</v>
      </c>
    </row>
    <row r="35" spans="3:11">
      <c r="C35" s="116" t="s">
        <v>1473</v>
      </c>
    </row>
    <row r="36" spans="3:11">
      <c r="C36" s="117" t="s">
        <v>1474</v>
      </c>
    </row>
    <row r="37" spans="3:11">
      <c r="C37" s="173" t="s">
        <v>1475</v>
      </c>
    </row>
    <row r="38" spans="3:11">
      <c r="C38" s="22"/>
    </row>
    <row r="39" spans="3:11">
      <c r="C39" s="174"/>
      <c r="D39" s="175"/>
      <c r="I39" s="423"/>
      <c r="J39" s="424"/>
      <c r="K39" s="424"/>
    </row>
    <row r="40" spans="3:11">
      <c r="C40" s="174"/>
      <c r="D40" s="175"/>
      <c r="I40" s="424"/>
      <c r="J40" s="424"/>
      <c r="K40" s="424"/>
    </row>
    <row r="41" spans="3:11">
      <c r="C41" s="174"/>
      <c r="D41" s="175"/>
      <c r="I41" s="424"/>
      <c r="J41" s="424"/>
      <c r="K41" s="424"/>
    </row>
    <row r="42" spans="3:11">
      <c r="C42" s="174"/>
      <c r="D42" s="175"/>
    </row>
    <row r="43" spans="3:11">
      <c r="C43" s="174"/>
      <c r="D43" s="176"/>
    </row>
    <row r="44" spans="3:11">
      <c r="C44" s="174"/>
      <c r="D44" s="176"/>
    </row>
  </sheetData>
  <mergeCells count="1">
    <mergeCell ref="I39:K41"/>
  </mergeCells>
  <conditionalFormatting sqref="H5">
    <cfRule type="cellIs" dxfId="13" priority="1" operator="lessThan">
      <formula>0</formula>
    </cfRule>
    <cfRule type="cellIs" dxfId="12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9" firstPageNumber="0" fitToHeight="0" orientation="landscape" r:id="rId1"/>
  <headerFoot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52461-5576-4688-BC29-4F1E3005EA13}">
  <sheetPr>
    <pageSetUpPr fitToPage="1"/>
  </sheetPr>
  <dimension ref="A1:L48"/>
  <sheetViews>
    <sheetView showWhiteSpace="0" topLeftCell="A34" zoomScale="56" zoomScaleNormal="56" workbookViewId="0">
      <selection activeCell="I43" sqref="I43:K45"/>
    </sheetView>
  </sheetViews>
  <sheetFormatPr defaultColWidth="10.7109375" defaultRowHeight="12.75"/>
  <cols>
    <col min="1" max="1" width="10.7109375" style="121"/>
    <col min="2" max="2" width="10.7109375" style="2"/>
    <col min="3" max="3" width="10.7109375" style="120"/>
    <col min="4" max="4" width="40.28515625" style="130" customWidth="1"/>
    <col min="5" max="5" width="13.28515625" style="121" customWidth="1"/>
    <col min="6" max="6" width="10.7109375" style="6"/>
    <col min="7" max="7" width="10.7109375" style="122"/>
    <col min="8" max="8" width="10.7109375" style="123"/>
    <col min="9" max="9" width="10.7109375" style="124"/>
    <col min="10" max="10" width="10.7109375" style="125"/>
    <col min="11" max="11" width="10.7109375" style="126"/>
    <col min="12" max="16384" width="10.7109375" style="1"/>
  </cols>
  <sheetData>
    <row r="1" spans="1:12">
      <c r="A1" s="118"/>
      <c r="B1" s="118" t="s">
        <v>627</v>
      </c>
      <c r="C1" s="119" t="s">
        <v>1494</v>
      </c>
      <c r="D1" s="121"/>
      <c r="J1" s="132" t="s">
        <v>585</v>
      </c>
    </row>
    <row r="3" spans="1:12">
      <c r="B3" s="127"/>
      <c r="D3" s="128" t="s">
        <v>584</v>
      </c>
      <c r="E3" s="129"/>
      <c r="F3" s="130"/>
      <c r="I3" s="131"/>
      <c r="J3" s="132"/>
      <c r="K3" s="133"/>
    </row>
    <row r="4" spans="1:12">
      <c r="A4" s="129"/>
      <c r="B4" s="127"/>
      <c r="E4" s="129"/>
      <c r="F4" s="130"/>
      <c r="I4" s="131"/>
      <c r="J4" s="132"/>
      <c r="K4" s="133"/>
    </row>
    <row r="5" spans="1:12" s="3" customFormat="1" ht="51">
      <c r="A5" s="206" t="s">
        <v>177</v>
      </c>
      <c r="B5" s="206" t="s">
        <v>0</v>
      </c>
      <c r="C5" s="207" t="s">
        <v>1</v>
      </c>
      <c r="D5" s="206" t="s">
        <v>1530</v>
      </c>
      <c r="E5" s="208" t="s">
        <v>3</v>
      </c>
      <c r="F5" s="206" t="s">
        <v>4</v>
      </c>
      <c r="G5" s="209" t="s">
        <v>1426</v>
      </c>
      <c r="H5" s="210" t="s">
        <v>1427</v>
      </c>
      <c r="I5" s="211" t="s">
        <v>5</v>
      </c>
      <c r="J5" s="211" t="s">
        <v>6</v>
      </c>
      <c r="K5" s="206" t="s">
        <v>628</v>
      </c>
      <c r="L5" s="211" t="s">
        <v>629</v>
      </c>
    </row>
    <row r="6" spans="1:12" s="146" customFormat="1" ht="127.5">
      <c r="A6" s="134">
        <v>1</v>
      </c>
      <c r="B6" s="135"/>
      <c r="C6" s="136"/>
      <c r="D6" s="137" t="s">
        <v>1382</v>
      </c>
      <c r="E6" s="138" t="s">
        <v>1383</v>
      </c>
      <c r="F6" s="138" t="s">
        <v>1418</v>
      </c>
      <c r="G6" s="139" t="s">
        <v>1384</v>
      </c>
      <c r="H6" s="141">
        <v>844</v>
      </c>
      <c r="I6" s="142"/>
      <c r="J6" s="143">
        <f>I6*H6</f>
        <v>0</v>
      </c>
      <c r="K6" s="144"/>
      <c r="L6" s="145">
        <f>J6*K6+J6</f>
        <v>0</v>
      </c>
    </row>
    <row r="7" spans="1:12" s="146" customFormat="1" ht="165.75">
      <c r="A7" s="134">
        <v>2</v>
      </c>
      <c r="B7" s="147"/>
      <c r="C7" s="136"/>
      <c r="D7" s="148" t="s">
        <v>1385</v>
      </c>
      <c r="E7" s="149" t="s">
        <v>1383</v>
      </c>
      <c r="F7" s="138" t="s">
        <v>1418</v>
      </c>
      <c r="G7" s="150" t="s">
        <v>699</v>
      </c>
      <c r="H7" s="141">
        <v>24</v>
      </c>
      <c r="I7" s="142"/>
      <c r="J7" s="143">
        <f t="shared" ref="J7:J32" si="0">I7*H7</f>
        <v>0</v>
      </c>
      <c r="K7" s="144"/>
      <c r="L7" s="145">
        <f t="shared" ref="L7:L32" si="1">J7*K7+J7</f>
        <v>0</v>
      </c>
    </row>
    <row r="8" spans="1:12" s="146" customFormat="1" ht="153">
      <c r="A8" s="134">
        <v>3</v>
      </c>
      <c r="B8" s="147"/>
      <c r="C8" s="136"/>
      <c r="D8" s="148" t="s">
        <v>1386</v>
      </c>
      <c r="E8" s="149" t="s">
        <v>1383</v>
      </c>
      <c r="F8" s="138" t="s">
        <v>1418</v>
      </c>
      <c r="G8" s="150" t="s">
        <v>1384</v>
      </c>
      <c r="H8" s="141">
        <v>388</v>
      </c>
      <c r="I8" s="142"/>
      <c r="J8" s="143">
        <f t="shared" si="0"/>
        <v>0</v>
      </c>
      <c r="K8" s="144"/>
      <c r="L8" s="145">
        <f t="shared" si="1"/>
        <v>0</v>
      </c>
    </row>
    <row r="9" spans="1:12" s="146" customFormat="1" ht="165.75">
      <c r="A9" s="134">
        <v>4</v>
      </c>
      <c r="B9" s="147"/>
      <c r="C9" s="136"/>
      <c r="D9" s="148" t="s">
        <v>1387</v>
      </c>
      <c r="E9" s="149" t="s">
        <v>1383</v>
      </c>
      <c r="F9" s="138" t="s">
        <v>1418</v>
      </c>
      <c r="G9" s="150" t="s">
        <v>1384</v>
      </c>
      <c r="H9" s="153">
        <v>440</v>
      </c>
      <c r="I9" s="142"/>
      <c r="J9" s="143">
        <f t="shared" si="0"/>
        <v>0</v>
      </c>
      <c r="K9" s="144"/>
      <c r="L9" s="145">
        <f t="shared" si="1"/>
        <v>0</v>
      </c>
    </row>
    <row r="10" spans="1:12" s="146" customFormat="1" ht="153">
      <c r="A10" s="134">
        <v>5</v>
      </c>
      <c r="B10" s="147"/>
      <c r="C10" s="136"/>
      <c r="D10" s="148" t="s">
        <v>1388</v>
      </c>
      <c r="E10" s="149" t="s">
        <v>1383</v>
      </c>
      <c r="F10" s="138" t="s">
        <v>1418</v>
      </c>
      <c r="G10" s="149" t="s">
        <v>699</v>
      </c>
      <c r="H10" s="153">
        <v>112</v>
      </c>
      <c r="I10" s="142"/>
      <c r="J10" s="143">
        <f t="shared" si="0"/>
        <v>0</v>
      </c>
      <c r="K10" s="144"/>
      <c r="L10" s="145">
        <f t="shared" si="1"/>
        <v>0</v>
      </c>
    </row>
    <row r="11" spans="1:12" s="146" customFormat="1" ht="153">
      <c r="A11" s="134">
        <v>6</v>
      </c>
      <c r="B11" s="147"/>
      <c r="C11" s="136"/>
      <c r="D11" s="148" t="s">
        <v>1389</v>
      </c>
      <c r="E11" s="149" t="s">
        <v>1383</v>
      </c>
      <c r="F11" s="138" t="s">
        <v>1418</v>
      </c>
      <c r="G11" s="150" t="s">
        <v>699</v>
      </c>
      <c r="H11" s="153">
        <v>200</v>
      </c>
      <c r="I11" s="142"/>
      <c r="J11" s="143">
        <f t="shared" si="0"/>
        <v>0</v>
      </c>
      <c r="K11" s="144"/>
      <c r="L11" s="145">
        <f t="shared" si="1"/>
        <v>0</v>
      </c>
    </row>
    <row r="12" spans="1:12" s="146" customFormat="1" ht="165.75">
      <c r="A12" s="134">
        <v>7</v>
      </c>
      <c r="B12" s="147"/>
      <c r="C12" s="136"/>
      <c r="D12" s="148" t="s">
        <v>1390</v>
      </c>
      <c r="E12" s="149" t="s">
        <v>1383</v>
      </c>
      <c r="F12" s="138" t="s">
        <v>1418</v>
      </c>
      <c r="G12" s="150" t="s">
        <v>1384</v>
      </c>
      <c r="H12" s="153">
        <v>60</v>
      </c>
      <c r="I12" s="142"/>
      <c r="J12" s="143">
        <f t="shared" si="0"/>
        <v>0</v>
      </c>
      <c r="K12" s="144"/>
      <c r="L12" s="145">
        <f t="shared" si="1"/>
        <v>0</v>
      </c>
    </row>
    <row r="13" spans="1:12" s="146" customFormat="1" ht="140.25">
      <c r="A13" s="134">
        <v>8</v>
      </c>
      <c r="B13" s="147"/>
      <c r="C13" s="136"/>
      <c r="D13" s="154" t="s">
        <v>1391</v>
      </c>
      <c r="E13" s="149" t="s">
        <v>1383</v>
      </c>
      <c r="F13" s="138" t="s">
        <v>1418</v>
      </c>
      <c r="G13" s="150" t="s">
        <v>699</v>
      </c>
      <c r="H13" s="153">
        <v>92</v>
      </c>
      <c r="I13" s="142"/>
      <c r="J13" s="143">
        <f t="shared" si="0"/>
        <v>0</v>
      </c>
      <c r="K13" s="144"/>
      <c r="L13" s="145">
        <f t="shared" si="1"/>
        <v>0</v>
      </c>
    </row>
    <row r="14" spans="1:12" s="146" customFormat="1" ht="165.75">
      <c r="A14" s="134">
        <v>9</v>
      </c>
      <c r="B14" s="147"/>
      <c r="C14" s="136"/>
      <c r="D14" s="155" t="s">
        <v>1392</v>
      </c>
      <c r="E14" s="149" t="s">
        <v>1383</v>
      </c>
      <c r="F14" s="138" t="s">
        <v>1418</v>
      </c>
      <c r="G14" s="150" t="s">
        <v>382</v>
      </c>
      <c r="H14" s="153">
        <v>72</v>
      </c>
      <c r="I14" s="142"/>
      <c r="J14" s="143">
        <f t="shared" si="0"/>
        <v>0</v>
      </c>
      <c r="K14" s="144"/>
      <c r="L14" s="145">
        <f t="shared" si="1"/>
        <v>0</v>
      </c>
    </row>
    <row r="15" spans="1:12" s="146" customFormat="1" ht="165.75">
      <c r="A15" s="134">
        <v>10</v>
      </c>
      <c r="B15" s="147"/>
      <c r="C15" s="136"/>
      <c r="D15" s="148" t="s">
        <v>1393</v>
      </c>
      <c r="E15" s="149" t="s">
        <v>1383</v>
      </c>
      <c r="F15" s="138" t="s">
        <v>1418</v>
      </c>
      <c r="G15" s="150" t="s">
        <v>533</v>
      </c>
      <c r="H15" s="153">
        <v>312</v>
      </c>
      <c r="I15" s="142"/>
      <c r="J15" s="143">
        <f t="shared" si="0"/>
        <v>0</v>
      </c>
      <c r="K15" s="144"/>
      <c r="L15" s="145">
        <f t="shared" si="1"/>
        <v>0</v>
      </c>
    </row>
    <row r="16" spans="1:12" s="146" customFormat="1" ht="165.75">
      <c r="A16" s="134">
        <v>11</v>
      </c>
      <c r="B16" s="147"/>
      <c r="C16" s="136"/>
      <c r="D16" s="148" t="s">
        <v>1394</v>
      </c>
      <c r="E16" s="149" t="s">
        <v>1395</v>
      </c>
      <c r="F16" s="138" t="s">
        <v>1418</v>
      </c>
      <c r="G16" s="150" t="s">
        <v>385</v>
      </c>
      <c r="H16" s="153">
        <v>436</v>
      </c>
      <c r="I16" s="142"/>
      <c r="J16" s="143">
        <f t="shared" si="0"/>
        <v>0</v>
      </c>
      <c r="K16" s="144"/>
      <c r="L16" s="145">
        <f t="shared" si="1"/>
        <v>0</v>
      </c>
    </row>
    <row r="17" spans="1:12" s="156" customFormat="1" ht="204">
      <c r="A17" s="134">
        <v>12</v>
      </c>
      <c r="B17" s="147"/>
      <c r="C17" s="136"/>
      <c r="D17" s="148" t="s">
        <v>1396</v>
      </c>
      <c r="E17" s="149" t="s">
        <v>1383</v>
      </c>
      <c r="F17" s="138" t="s">
        <v>1418</v>
      </c>
      <c r="G17" s="150" t="s">
        <v>533</v>
      </c>
      <c r="H17" s="153">
        <v>768</v>
      </c>
      <c r="I17" s="142"/>
      <c r="J17" s="143">
        <f t="shared" si="0"/>
        <v>0</v>
      </c>
      <c r="K17" s="144"/>
      <c r="L17" s="145">
        <f t="shared" si="1"/>
        <v>0</v>
      </c>
    </row>
    <row r="18" spans="1:12" s="157" customFormat="1" ht="153">
      <c r="A18" s="134">
        <v>13</v>
      </c>
      <c r="B18" s="147"/>
      <c r="C18" s="136"/>
      <c r="D18" s="155" t="s">
        <v>1397</v>
      </c>
      <c r="E18" s="149" t="s">
        <v>1395</v>
      </c>
      <c r="F18" s="138" t="s">
        <v>1418</v>
      </c>
      <c r="G18" s="150" t="s">
        <v>385</v>
      </c>
      <c r="H18" s="153">
        <v>640</v>
      </c>
      <c r="I18" s="142"/>
      <c r="J18" s="143">
        <f t="shared" si="0"/>
        <v>0</v>
      </c>
      <c r="K18" s="144"/>
      <c r="L18" s="145">
        <f t="shared" si="1"/>
        <v>0</v>
      </c>
    </row>
    <row r="19" spans="1:12" s="157" customFormat="1" ht="165.75">
      <c r="A19" s="134">
        <v>14</v>
      </c>
      <c r="B19" s="147"/>
      <c r="C19" s="136"/>
      <c r="D19" s="155" t="s">
        <v>1417</v>
      </c>
      <c r="E19" s="149" t="s">
        <v>536</v>
      </c>
      <c r="F19" s="138" t="s">
        <v>1418</v>
      </c>
      <c r="G19" s="150" t="s">
        <v>1399</v>
      </c>
      <c r="H19" s="153">
        <v>304</v>
      </c>
      <c r="I19" s="142"/>
      <c r="J19" s="143">
        <f t="shared" si="0"/>
        <v>0</v>
      </c>
      <c r="K19" s="144"/>
      <c r="L19" s="145">
        <f t="shared" si="1"/>
        <v>0</v>
      </c>
    </row>
    <row r="20" spans="1:12" s="159" customFormat="1" ht="165.75">
      <c r="A20" s="134">
        <v>15</v>
      </c>
      <c r="B20" s="147"/>
      <c r="C20" s="136"/>
      <c r="D20" s="148" t="s">
        <v>1398</v>
      </c>
      <c r="E20" s="149" t="s">
        <v>1395</v>
      </c>
      <c r="F20" s="138" t="s">
        <v>1418</v>
      </c>
      <c r="G20" s="150" t="s">
        <v>1399</v>
      </c>
      <c r="H20" s="153">
        <v>360</v>
      </c>
      <c r="I20" s="142"/>
      <c r="J20" s="143">
        <f t="shared" si="0"/>
        <v>0</v>
      </c>
      <c r="K20" s="144"/>
      <c r="L20" s="145">
        <f t="shared" si="1"/>
        <v>0</v>
      </c>
    </row>
    <row r="21" spans="1:12" s="159" customFormat="1" ht="191.25">
      <c r="A21" s="134">
        <v>16</v>
      </c>
      <c r="B21" s="147"/>
      <c r="C21" s="136"/>
      <c r="D21" s="148" t="s">
        <v>1400</v>
      </c>
      <c r="E21" s="149" t="s">
        <v>536</v>
      </c>
      <c r="F21" s="138" t="s">
        <v>1418</v>
      </c>
      <c r="G21" s="150" t="s">
        <v>533</v>
      </c>
      <c r="H21" s="141">
        <v>672</v>
      </c>
      <c r="I21" s="142"/>
      <c r="J21" s="143">
        <f t="shared" si="0"/>
        <v>0</v>
      </c>
      <c r="K21" s="144"/>
      <c r="L21" s="145">
        <f t="shared" si="1"/>
        <v>0</v>
      </c>
    </row>
    <row r="22" spans="1:12" s="159" customFormat="1" ht="140.25">
      <c r="A22" s="134">
        <v>17</v>
      </c>
      <c r="B22" s="147"/>
      <c r="C22" s="136"/>
      <c r="D22" s="148" t="s">
        <v>1401</v>
      </c>
      <c r="E22" s="149" t="s">
        <v>1395</v>
      </c>
      <c r="F22" s="138" t="s">
        <v>1418</v>
      </c>
      <c r="G22" s="150" t="s">
        <v>533</v>
      </c>
      <c r="H22" s="141">
        <v>182</v>
      </c>
      <c r="I22" s="142"/>
      <c r="J22" s="143">
        <f t="shared" si="0"/>
        <v>0</v>
      </c>
      <c r="K22" s="144"/>
      <c r="L22" s="145">
        <f t="shared" si="1"/>
        <v>0</v>
      </c>
    </row>
    <row r="23" spans="1:12" s="159" customFormat="1" ht="153">
      <c r="A23" s="134">
        <v>18</v>
      </c>
      <c r="B23" s="147"/>
      <c r="C23" s="136"/>
      <c r="D23" s="148" t="s">
        <v>1402</v>
      </c>
      <c r="E23" s="149" t="s">
        <v>1395</v>
      </c>
      <c r="F23" s="138" t="s">
        <v>1418</v>
      </c>
      <c r="G23" s="150" t="s">
        <v>385</v>
      </c>
      <c r="H23" s="153">
        <v>24</v>
      </c>
      <c r="I23" s="142"/>
      <c r="J23" s="143">
        <f t="shared" si="0"/>
        <v>0</v>
      </c>
      <c r="K23" s="144"/>
      <c r="L23" s="145">
        <f t="shared" si="1"/>
        <v>0</v>
      </c>
    </row>
    <row r="24" spans="1:12" s="159" customFormat="1" ht="178.5">
      <c r="A24" s="134">
        <v>19</v>
      </c>
      <c r="B24" s="147"/>
      <c r="C24" s="136"/>
      <c r="D24" s="148" t="s">
        <v>1403</v>
      </c>
      <c r="E24" s="149" t="s">
        <v>1383</v>
      </c>
      <c r="F24" s="138" t="s">
        <v>1418</v>
      </c>
      <c r="G24" s="150" t="s">
        <v>382</v>
      </c>
      <c r="H24" s="153">
        <v>48</v>
      </c>
      <c r="I24" s="142"/>
      <c r="J24" s="143">
        <f t="shared" si="0"/>
        <v>0</v>
      </c>
      <c r="K24" s="144"/>
      <c r="L24" s="145">
        <f t="shared" si="1"/>
        <v>0</v>
      </c>
    </row>
    <row r="25" spans="1:12" s="159" customFormat="1" ht="178.5">
      <c r="A25" s="134">
        <v>20</v>
      </c>
      <c r="B25" s="147"/>
      <c r="C25" s="136"/>
      <c r="D25" s="148" t="s">
        <v>1404</v>
      </c>
      <c r="E25" s="149" t="s">
        <v>1383</v>
      </c>
      <c r="F25" s="138" t="s">
        <v>1418</v>
      </c>
      <c r="G25" s="150" t="s">
        <v>382</v>
      </c>
      <c r="H25" s="153">
        <v>286</v>
      </c>
      <c r="I25" s="142"/>
      <c r="J25" s="143">
        <f t="shared" si="0"/>
        <v>0</v>
      </c>
      <c r="K25" s="144"/>
      <c r="L25" s="145">
        <f t="shared" si="1"/>
        <v>0</v>
      </c>
    </row>
    <row r="26" spans="1:12" s="159" customFormat="1" ht="178.5">
      <c r="A26" s="134">
        <v>21</v>
      </c>
      <c r="B26" s="147"/>
      <c r="C26" s="136"/>
      <c r="D26" s="148" t="s">
        <v>1405</v>
      </c>
      <c r="E26" s="149" t="s">
        <v>1383</v>
      </c>
      <c r="F26" s="138" t="s">
        <v>1418</v>
      </c>
      <c r="G26" s="150" t="s">
        <v>382</v>
      </c>
      <c r="H26" s="153">
        <v>714</v>
      </c>
      <c r="I26" s="142"/>
      <c r="J26" s="143">
        <f t="shared" si="0"/>
        <v>0</v>
      </c>
      <c r="K26" s="144"/>
      <c r="L26" s="145">
        <f t="shared" si="1"/>
        <v>0</v>
      </c>
    </row>
    <row r="27" spans="1:12" s="159" customFormat="1" ht="127.5">
      <c r="A27" s="134">
        <v>22</v>
      </c>
      <c r="B27" s="147"/>
      <c r="C27" s="136"/>
      <c r="D27" s="148" t="s">
        <v>1406</v>
      </c>
      <c r="E27" s="149" t="s">
        <v>1383</v>
      </c>
      <c r="F27" s="138" t="s">
        <v>1418</v>
      </c>
      <c r="G27" s="150" t="s">
        <v>382</v>
      </c>
      <c r="H27" s="153">
        <v>48</v>
      </c>
      <c r="I27" s="142"/>
      <c r="J27" s="143">
        <f t="shared" si="0"/>
        <v>0</v>
      </c>
      <c r="K27" s="144"/>
      <c r="L27" s="145">
        <f t="shared" si="1"/>
        <v>0</v>
      </c>
    </row>
    <row r="28" spans="1:12" s="159" customFormat="1" ht="178.5">
      <c r="A28" s="134">
        <v>23</v>
      </c>
      <c r="B28" s="147"/>
      <c r="C28" s="136"/>
      <c r="D28" s="148" t="s">
        <v>1407</v>
      </c>
      <c r="E28" s="149" t="s">
        <v>1383</v>
      </c>
      <c r="F28" s="138" t="s">
        <v>1418</v>
      </c>
      <c r="G28" s="150" t="s">
        <v>382</v>
      </c>
      <c r="H28" s="153">
        <v>240</v>
      </c>
      <c r="I28" s="142"/>
      <c r="J28" s="143">
        <f t="shared" si="0"/>
        <v>0</v>
      </c>
      <c r="K28" s="144"/>
      <c r="L28" s="145">
        <f t="shared" si="1"/>
        <v>0</v>
      </c>
    </row>
    <row r="29" spans="1:12" s="161" customFormat="1" ht="191.25">
      <c r="A29" s="134">
        <v>24</v>
      </c>
      <c r="B29" s="147"/>
      <c r="C29" s="160"/>
      <c r="D29" s="148" t="s">
        <v>1408</v>
      </c>
      <c r="E29" s="149" t="s">
        <v>1395</v>
      </c>
      <c r="F29" s="138" t="s">
        <v>1418</v>
      </c>
      <c r="G29" s="150" t="s">
        <v>382</v>
      </c>
      <c r="H29" s="153">
        <v>300</v>
      </c>
      <c r="I29" s="142"/>
      <c r="J29" s="143">
        <f t="shared" si="0"/>
        <v>0</v>
      </c>
      <c r="K29" s="144"/>
      <c r="L29" s="145">
        <f t="shared" si="1"/>
        <v>0</v>
      </c>
    </row>
    <row r="30" spans="1:12" s="159" customFormat="1" ht="191.25">
      <c r="A30" s="134">
        <v>25</v>
      </c>
      <c r="B30" s="147"/>
      <c r="C30" s="136"/>
      <c r="D30" s="155" t="s">
        <v>1409</v>
      </c>
      <c r="E30" s="149" t="s">
        <v>536</v>
      </c>
      <c r="F30" s="138" t="s">
        <v>1418</v>
      </c>
      <c r="G30" s="150" t="s">
        <v>382</v>
      </c>
      <c r="H30" s="153">
        <v>120</v>
      </c>
      <c r="I30" s="142"/>
      <c r="J30" s="143">
        <f t="shared" si="0"/>
        <v>0</v>
      </c>
      <c r="K30" s="144"/>
      <c r="L30" s="145">
        <f t="shared" si="1"/>
        <v>0</v>
      </c>
    </row>
    <row r="31" spans="1:12" s="159" customFormat="1" ht="178.5">
      <c r="A31" s="134">
        <v>26</v>
      </c>
      <c r="B31" s="147"/>
      <c r="C31" s="136"/>
      <c r="D31" s="155" t="s">
        <v>1410</v>
      </c>
      <c r="E31" s="149" t="s">
        <v>536</v>
      </c>
      <c r="F31" s="138" t="s">
        <v>1418</v>
      </c>
      <c r="G31" s="150" t="s">
        <v>382</v>
      </c>
      <c r="H31" s="153">
        <v>48</v>
      </c>
      <c r="I31" s="142"/>
      <c r="J31" s="143">
        <f t="shared" si="0"/>
        <v>0</v>
      </c>
      <c r="K31" s="144"/>
      <c r="L31" s="145">
        <f t="shared" si="1"/>
        <v>0</v>
      </c>
    </row>
    <row r="32" spans="1:12" s="159" customFormat="1" ht="89.25">
      <c r="A32" s="134">
        <v>27</v>
      </c>
      <c r="B32" s="147"/>
      <c r="C32" s="136"/>
      <c r="D32" s="148" t="s">
        <v>1411</v>
      </c>
      <c r="E32" s="149" t="s">
        <v>876</v>
      </c>
      <c r="F32" s="138" t="s">
        <v>1418</v>
      </c>
      <c r="G32" s="150" t="s">
        <v>1412</v>
      </c>
      <c r="H32" s="153">
        <v>28</v>
      </c>
      <c r="I32" s="142"/>
      <c r="J32" s="143">
        <f t="shared" si="0"/>
        <v>0</v>
      </c>
      <c r="K32" s="144"/>
      <c r="L32" s="145">
        <f t="shared" si="1"/>
        <v>0</v>
      </c>
    </row>
    <row r="33" spans="1:12" s="10" customFormat="1">
      <c r="A33" s="162" t="s">
        <v>175</v>
      </c>
      <c r="B33" s="163" t="s">
        <v>175</v>
      </c>
      <c r="C33" s="164" t="s">
        <v>175</v>
      </c>
      <c r="D33" s="163" t="s">
        <v>176</v>
      </c>
      <c r="E33" s="163" t="s">
        <v>175</v>
      </c>
      <c r="F33" s="163" t="s">
        <v>175</v>
      </c>
      <c r="G33" s="165"/>
      <c r="H33" s="163" t="s">
        <v>175</v>
      </c>
      <c r="I33" s="166" t="s">
        <v>175</v>
      </c>
      <c r="J33" s="193">
        <f>SUM(J6:J32)</f>
        <v>0</v>
      </c>
      <c r="K33" s="166" t="s">
        <v>175</v>
      </c>
      <c r="L33" s="192">
        <f>SUM(L6:L32)</f>
        <v>0</v>
      </c>
    </row>
    <row r="35" spans="1:12">
      <c r="B35" s="200"/>
      <c r="C35" s="200" t="s">
        <v>375</v>
      </c>
    </row>
    <row r="36" spans="1:12">
      <c r="B36" s="117"/>
      <c r="C36" s="117" t="s">
        <v>510</v>
      </c>
    </row>
    <row r="37" spans="1:12">
      <c r="B37" s="117"/>
      <c r="C37" s="117" t="s">
        <v>376</v>
      </c>
    </row>
    <row r="38" spans="1:12">
      <c r="B38" s="117"/>
      <c r="C38" s="117" t="s">
        <v>377</v>
      </c>
    </row>
    <row r="39" spans="1:12">
      <c r="B39" s="117"/>
      <c r="C39" s="117" t="s">
        <v>1476</v>
      </c>
    </row>
    <row r="40" spans="1:12">
      <c r="A40" s="200"/>
      <c r="B40" s="116"/>
      <c r="C40" s="116" t="s">
        <v>626</v>
      </c>
      <c r="D40" s="200"/>
      <c r="E40" s="201"/>
      <c r="F40" s="201"/>
      <c r="G40" s="168"/>
      <c r="H40" s="169"/>
      <c r="I40" s="170"/>
      <c r="J40" s="171"/>
      <c r="K40" s="172"/>
    </row>
    <row r="41" spans="1:12">
      <c r="A41" s="200"/>
      <c r="B41" s="116"/>
      <c r="C41" s="116" t="s">
        <v>1473</v>
      </c>
      <c r="D41" s="200"/>
      <c r="E41" s="201"/>
      <c r="F41" s="201"/>
      <c r="G41" s="168"/>
      <c r="H41" s="169"/>
      <c r="I41" s="170"/>
      <c r="J41" s="171"/>
      <c r="K41" s="172"/>
    </row>
    <row r="42" spans="1:12">
      <c r="A42" s="200"/>
      <c r="B42" s="116"/>
      <c r="C42" s="116"/>
      <c r="D42" s="200"/>
      <c r="E42" s="201"/>
      <c r="F42" s="201"/>
      <c r="G42" s="168"/>
      <c r="H42" s="169"/>
      <c r="I42" s="170"/>
      <c r="J42" s="171"/>
      <c r="K42" s="172"/>
    </row>
    <row r="43" spans="1:12" s="130" customFormat="1">
      <c r="A43" s="121"/>
      <c r="B43" s="174"/>
      <c r="C43" s="174"/>
      <c r="D43" s="175"/>
      <c r="E43" s="121"/>
      <c r="F43" s="6"/>
      <c r="G43" s="122"/>
      <c r="H43" s="123"/>
      <c r="I43" s="423"/>
      <c r="J43" s="424"/>
      <c r="K43" s="424"/>
    </row>
    <row r="44" spans="1:12" s="130" customFormat="1">
      <c r="A44" s="121"/>
      <c r="B44" s="174"/>
      <c r="C44" s="174"/>
      <c r="D44" s="175"/>
      <c r="E44" s="121"/>
      <c r="F44" s="6"/>
      <c r="G44" s="122"/>
      <c r="H44" s="123"/>
      <c r="I44" s="424"/>
      <c r="J44" s="424"/>
      <c r="K44" s="424"/>
    </row>
    <row r="45" spans="1:12" s="130" customFormat="1">
      <c r="A45" s="121"/>
      <c r="B45" s="174"/>
      <c r="C45" s="174"/>
      <c r="D45" s="175"/>
      <c r="E45" s="121"/>
      <c r="F45" s="6"/>
      <c r="G45" s="122"/>
      <c r="H45" s="123"/>
      <c r="I45" s="424"/>
      <c r="J45" s="424"/>
      <c r="K45" s="424"/>
    </row>
    <row r="46" spans="1:12" s="130" customFormat="1">
      <c r="A46" s="121"/>
      <c r="B46" s="174"/>
      <c r="C46" s="174"/>
      <c r="D46" s="175"/>
      <c r="E46" s="121"/>
      <c r="F46" s="6"/>
      <c r="G46" s="122"/>
      <c r="H46" s="123"/>
      <c r="I46" s="124"/>
      <c r="J46" s="125"/>
      <c r="K46" s="126"/>
    </row>
    <row r="47" spans="1:12" s="130" customFormat="1">
      <c r="A47" s="121"/>
      <c r="B47" s="174"/>
      <c r="C47" s="174"/>
      <c r="D47" s="176"/>
      <c r="E47" s="121"/>
      <c r="F47" s="6"/>
      <c r="G47" s="122"/>
      <c r="H47" s="123"/>
      <c r="I47" s="124"/>
      <c r="J47" s="125"/>
      <c r="K47" s="126"/>
    </row>
    <row r="48" spans="1:12">
      <c r="C48" s="174"/>
      <c r="D48" s="174"/>
    </row>
  </sheetData>
  <mergeCells count="1">
    <mergeCell ref="I43:K45"/>
  </mergeCells>
  <phoneticPr fontId="33" type="noConversion"/>
  <conditionalFormatting sqref="G23:G32 G6:G18 G20:G21">
    <cfRule type="cellIs" dxfId="11" priority="7" operator="lessThan">
      <formula>0</formula>
    </cfRule>
    <cfRule type="cellIs" dxfId="10" priority="8" operator="lessThan">
      <formula>0</formula>
    </cfRule>
  </conditionalFormatting>
  <conditionalFormatting sqref="G22">
    <cfRule type="cellIs" dxfId="9" priority="3" operator="lessThan">
      <formula>0</formula>
    </cfRule>
    <cfRule type="cellIs" dxfId="8" priority="4" operator="lessThan">
      <formula>0</formula>
    </cfRule>
  </conditionalFormatting>
  <conditionalFormatting sqref="H5">
    <cfRule type="cellIs" dxfId="7" priority="1" operator="lessThan">
      <formula>0</formula>
    </cfRule>
    <cfRule type="cellIs" dxfId="6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8" firstPageNumber="0" fitToHeight="0" orientation="landscape" r:id="rId1"/>
  <headerFoot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4688E-BCA8-4203-A58D-71EB3111248B}">
  <sheetPr>
    <pageSetUpPr fitToPage="1"/>
  </sheetPr>
  <dimension ref="A1:L50"/>
  <sheetViews>
    <sheetView tabSelected="1" zoomScale="99" zoomScaleNormal="99" workbookViewId="0">
      <selection activeCell="I18" sqref="I18:K20"/>
    </sheetView>
  </sheetViews>
  <sheetFormatPr defaultColWidth="10.7109375" defaultRowHeight="12.75"/>
  <cols>
    <col min="1" max="2" width="10.7109375" style="121"/>
    <col min="3" max="3" width="13.28515625" style="2" customWidth="1"/>
    <col min="4" max="4" width="26.140625" style="26" customWidth="1"/>
    <col min="5" max="5" width="10.7109375" style="29"/>
    <col min="6" max="6" width="10.7109375" style="130"/>
    <col min="7" max="7" width="10.7109375" style="121"/>
    <col min="8" max="8" width="10.7109375" style="122"/>
    <col min="9" max="9" width="10.7109375" style="177"/>
    <col min="10" max="10" width="10.7109375" style="124"/>
    <col min="11" max="11" width="10.7109375" style="179"/>
    <col min="12" max="12" width="10.7109375" style="180"/>
    <col min="13" max="16384" width="10.7109375" style="1"/>
  </cols>
  <sheetData>
    <row r="1" spans="1:12">
      <c r="A1" s="118"/>
      <c r="B1" s="118" t="s">
        <v>627</v>
      </c>
      <c r="C1" s="118" t="s">
        <v>1493</v>
      </c>
      <c r="D1" s="45"/>
      <c r="E1" s="26"/>
      <c r="F1" s="121"/>
      <c r="J1" s="178" t="s">
        <v>585</v>
      </c>
    </row>
    <row r="3" spans="1:12">
      <c r="B3" s="128"/>
      <c r="C3" s="127"/>
      <c r="D3" s="27" t="s">
        <v>584</v>
      </c>
      <c r="G3" s="129"/>
      <c r="J3" s="131"/>
      <c r="L3" s="177"/>
    </row>
    <row r="4" spans="1:12">
      <c r="A4" s="129"/>
      <c r="B4" s="129"/>
      <c r="C4" s="127"/>
      <c r="D4" s="28"/>
      <c r="G4" s="129"/>
      <c r="J4" s="131"/>
      <c r="L4" s="177"/>
    </row>
    <row r="5" spans="1:12" s="3" customFormat="1" ht="51">
      <c r="A5" s="206" t="s">
        <v>177</v>
      </c>
      <c r="B5" s="206" t="s">
        <v>0</v>
      </c>
      <c r="C5" s="207" t="s">
        <v>1</v>
      </c>
      <c r="D5" s="206" t="s">
        <v>1530</v>
      </c>
      <c r="E5" s="32" t="s">
        <v>3</v>
      </c>
      <c r="F5" s="206" t="s">
        <v>4</v>
      </c>
      <c r="G5" s="209" t="s">
        <v>1426</v>
      </c>
      <c r="H5" s="210" t="s">
        <v>1427</v>
      </c>
      <c r="I5" s="211" t="s">
        <v>5</v>
      </c>
      <c r="J5" s="211" t="s">
        <v>6</v>
      </c>
      <c r="K5" s="206" t="s">
        <v>628</v>
      </c>
      <c r="L5" s="211" t="s">
        <v>629</v>
      </c>
    </row>
    <row r="6" spans="1:12" ht="57.6" customHeight="1">
      <c r="A6" s="181">
        <v>1</v>
      </c>
      <c r="B6" s="182"/>
      <c r="C6" s="183"/>
      <c r="D6" s="184" t="s">
        <v>1413</v>
      </c>
      <c r="E6" s="34" t="s">
        <v>1383</v>
      </c>
      <c r="F6" s="181" t="s">
        <v>1418</v>
      </c>
      <c r="G6" s="181" t="s">
        <v>1414</v>
      </c>
      <c r="H6" s="185">
        <v>1800</v>
      </c>
      <c r="I6" s="186"/>
      <c r="J6" s="187">
        <f>I6*H6</f>
        <v>0</v>
      </c>
      <c r="K6" s="188"/>
      <c r="L6" s="187">
        <f>J6*K6+J6</f>
        <v>0</v>
      </c>
    </row>
    <row r="7" spans="1:12" ht="46.9" customHeight="1">
      <c r="A7" s="181">
        <v>2</v>
      </c>
      <c r="B7" s="182"/>
      <c r="C7" s="183"/>
      <c r="D7" s="189" t="s">
        <v>1415</v>
      </c>
      <c r="E7" s="34" t="s">
        <v>1416</v>
      </c>
      <c r="F7" s="181" t="s">
        <v>1418</v>
      </c>
      <c r="G7" s="181"/>
      <c r="H7" s="185">
        <v>240</v>
      </c>
      <c r="I7" s="186"/>
      <c r="J7" s="187">
        <f>I7*H7</f>
        <v>0</v>
      </c>
      <c r="K7" s="188"/>
      <c r="L7" s="187">
        <f>J7*K7+J7</f>
        <v>0</v>
      </c>
    </row>
    <row r="8" spans="1:12" s="10" customFormat="1">
      <c r="A8" s="162" t="s">
        <v>175</v>
      </c>
      <c r="B8" s="163" t="s">
        <v>175</v>
      </c>
      <c r="C8" s="163" t="s">
        <v>175</v>
      </c>
      <c r="D8" s="39" t="s">
        <v>176</v>
      </c>
      <c r="E8" s="39" t="s">
        <v>175</v>
      </c>
      <c r="F8" s="163"/>
      <c r="G8" s="163" t="s">
        <v>175</v>
      </c>
      <c r="H8" s="163" t="s">
        <v>175</v>
      </c>
      <c r="I8" s="166" t="s">
        <v>175</v>
      </c>
      <c r="J8" s="166">
        <f>SUM(J6:J7)</f>
        <v>0</v>
      </c>
      <c r="K8" s="167" t="s">
        <v>175</v>
      </c>
      <c r="L8" s="166">
        <f>SUM(L6:L7)</f>
        <v>0</v>
      </c>
    </row>
    <row r="10" spans="1:12">
      <c r="C10" s="200" t="s">
        <v>375</v>
      </c>
      <c r="D10" s="29"/>
    </row>
    <row r="11" spans="1:12">
      <c r="C11" s="117" t="s">
        <v>510</v>
      </c>
      <c r="D11" s="29"/>
    </row>
    <row r="12" spans="1:12">
      <c r="C12" s="117" t="s">
        <v>376</v>
      </c>
      <c r="D12" s="29"/>
    </row>
    <row r="13" spans="1:12">
      <c r="C13" s="117" t="s">
        <v>377</v>
      </c>
      <c r="D13" s="29"/>
    </row>
    <row r="14" spans="1:12">
      <c r="C14" s="117" t="s">
        <v>1476</v>
      </c>
      <c r="D14" s="29"/>
    </row>
    <row r="15" spans="1:12">
      <c r="A15" s="200"/>
      <c r="B15" s="200"/>
      <c r="C15" s="116" t="s">
        <v>626</v>
      </c>
      <c r="D15" s="266"/>
      <c r="E15" s="266"/>
      <c r="F15" s="200"/>
      <c r="G15" s="201"/>
      <c r="H15" s="168"/>
      <c r="I15" s="248"/>
      <c r="J15" s="249"/>
      <c r="K15" s="190"/>
      <c r="L15" s="248"/>
    </row>
    <row r="16" spans="1:12">
      <c r="A16" s="200"/>
      <c r="B16" s="200"/>
      <c r="C16" s="116" t="s">
        <v>1473</v>
      </c>
      <c r="D16" s="266"/>
      <c r="E16" s="266"/>
      <c r="F16" s="200"/>
      <c r="G16" s="201"/>
      <c r="H16" s="168"/>
      <c r="I16" s="248"/>
      <c r="J16" s="249"/>
      <c r="K16" s="190"/>
      <c r="L16" s="248"/>
    </row>
    <row r="17" spans="1:12">
      <c r="C17" s="116"/>
      <c r="D17" s="41"/>
    </row>
    <row r="18" spans="1:12" s="130" customFormat="1">
      <c r="A18" s="121"/>
      <c r="B18" s="121"/>
      <c r="C18" s="174"/>
      <c r="D18" s="42"/>
      <c r="E18" s="29"/>
      <c r="G18" s="121"/>
      <c r="H18" s="122"/>
      <c r="I18" s="423"/>
      <c r="J18" s="424"/>
      <c r="K18" s="424"/>
      <c r="L18" s="180"/>
    </row>
    <row r="19" spans="1:12" s="130" customFormat="1">
      <c r="A19" s="121"/>
      <c r="B19" s="121"/>
      <c r="C19" s="174"/>
      <c r="D19" s="42"/>
      <c r="E19" s="29"/>
      <c r="G19" s="121"/>
      <c r="H19" s="122"/>
      <c r="I19" s="424"/>
      <c r="J19" s="424"/>
      <c r="K19" s="424"/>
      <c r="L19" s="180"/>
    </row>
    <row r="20" spans="1:12" s="130" customFormat="1">
      <c r="A20" s="121"/>
      <c r="B20" s="121"/>
      <c r="C20" s="174"/>
      <c r="D20" s="42"/>
      <c r="E20" s="29"/>
      <c r="G20" s="121"/>
      <c r="H20" s="122"/>
      <c r="I20" s="424"/>
      <c r="J20" s="424"/>
      <c r="K20" s="424"/>
      <c r="L20" s="180"/>
    </row>
    <row r="21" spans="1:12" s="130" customFormat="1">
      <c r="A21" s="121"/>
      <c r="B21" s="121"/>
      <c r="C21" s="174"/>
      <c r="D21" s="42"/>
      <c r="E21" s="29"/>
      <c r="G21" s="121"/>
      <c r="H21" s="122"/>
      <c r="I21" s="177"/>
      <c r="J21" s="124"/>
      <c r="K21" s="179"/>
      <c r="L21" s="180"/>
    </row>
    <row r="22" spans="1:12" s="130" customFormat="1">
      <c r="A22" s="121"/>
      <c r="B22" s="121"/>
      <c r="C22" s="174"/>
      <c r="D22" s="43"/>
      <c r="E22" s="29"/>
      <c r="G22" s="121"/>
      <c r="H22" s="122"/>
      <c r="I22" s="177"/>
      <c r="J22" s="124"/>
      <c r="K22" s="179"/>
      <c r="L22" s="180"/>
    </row>
    <row r="29" spans="1:12">
      <c r="D29" s="267"/>
    </row>
    <row r="46" spans="4:5">
      <c r="D46" s="121"/>
      <c r="E46" s="130"/>
    </row>
    <row r="47" spans="4:5">
      <c r="D47" s="121"/>
      <c r="E47" s="130"/>
    </row>
    <row r="48" spans="4:5">
      <c r="D48" s="121"/>
      <c r="E48" s="130"/>
    </row>
    <row r="49" spans="4:5">
      <c r="D49" s="121"/>
      <c r="E49" s="130"/>
    </row>
    <row r="50" spans="4:5">
      <c r="D50" s="121"/>
      <c r="E50" s="130"/>
    </row>
  </sheetData>
  <mergeCells count="1">
    <mergeCell ref="I18:K20"/>
  </mergeCells>
  <conditionalFormatting sqref="H6:H7 J6:J7 J17 J21:J1048576">
    <cfRule type="cellIs" dxfId="5" priority="7" operator="lessThan">
      <formula>0</formula>
    </cfRule>
    <cfRule type="cellIs" dxfId="4" priority="8" operator="lessThan">
      <formula>0</formula>
    </cfRule>
  </conditionalFormatting>
  <conditionalFormatting sqref="J8:J14">
    <cfRule type="cellIs" dxfId="3" priority="5" operator="lessThan">
      <formula>0</formula>
    </cfRule>
    <cfRule type="cellIs" dxfId="2" priority="6" operator="lessThan">
      <formula>0</formula>
    </cfRule>
  </conditionalFormatting>
  <conditionalFormatting sqref="H5">
    <cfRule type="cellIs" dxfId="1" priority="1" operator="lessThan">
      <formula>0</formula>
    </cfRule>
    <cfRule type="cellIs" dxfId="0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85" firstPageNumber="0" fitToHeight="0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3FF87-4237-4106-9A4C-A984F63C1087}">
  <sheetPr>
    <pageSetUpPr fitToPage="1"/>
  </sheetPr>
  <dimension ref="A1:O68"/>
  <sheetViews>
    <sheetView topLeftCell="A49" zoomScale="99" zoomScaleNormal="99" workbookViewId="0">
      <selection activeCell="I64" sqref="I64:K66"/>
    </sheetView>
  </sheetViews>
  <sheetFormatPr defaultColWidth="22.140625" defaultRowHeight="12"/>
  <cols>
    <col min="1" max="1" width="5.28515625" style="20" customWidth="1"/>
    <col min="2" max="2" width="9.140625" style="21" customWidth="1"/>
    <col min="3" max="3" width="15.85546875" style="20" customWidth="1"/>
    <col min="4" max="4" width="17.5703125" style="15" customWidth="1"/>
    <col min="5" max="5" width="10.140625" style="20" customWidth="1"/>
    <col min="6" max="6" width="12.28515625" style="23" customWidth="1"/>
    <col min="7" max="7" width="9.28515625" style="20" customWidth="1"/>
    <col min="8" max="8" width="9.85546875" style="25" customWidth="1"/>
    <col min="9" max="9" width="10.42578125" style="13" customWidth="1"/>
    <col min="10" max="10" width="10.28515625" style="20" customWidth="1"/>
    <col min="11" max="11" width="9.140625" style="20" customWidth="1"/>
    <col min="12" max="12" width="13.28515625" style="20" customWidth="1"/>
    <col min="13" max="16384" width="22.140625" style="8"/>
  </cols>
  <sheetData>
    <row r="1" spans="1:12" ht="12.75">
      <c r="A1" s="24"/>
      <c r="B1" s="9" t="s">
        <v>627</v>
      </c>
      <c r="C1" s="196" t="s">
        <v>1527</v>
      </c>
      <c r="D1" s="20"/>
      <c r="J1" s="123" t="s">
        <v>585</v>
      </c>
    </row>
    <row r="3" spans="1:12" ht="12.75">
      <c r="A3" s="12"/>
      <c r="B3" s="13"/>
      <c r="C3" s="14"/>
      <c r="D3" s="123" t="s">
        <v>1491</v>
      </c>
      <c r="E3" s="14"/>
      <c r="F3" s="15"/>
      <c r="G3" s="14"/>
      <c r="H3" s="16"/>
      <c r="J3" s="14"/>
      <c r="K3" s="14"/>
      <c r="L3" s="14"/>
    </row>
    <row r="4" spans="1:12">
      <c r="A4" s="14"/>
      <c r="B4" s="13"/>
      <c r="C4" s="14"/>
      <c r="E4" s="14"/>
      <c r="F4" s="15"/>
      <c r="G4" s="14"/>
      <c r="H4" s="16"/>
      <c r="J4" s="14"/>
      <c r="K4" s="14"/>
      <c r="L4" s="14"/>
    </row>
    <row r="5" spans="1:12" s="9" customFormat="1" ht="60">
      <c r="A5" s="30" t="s">
        <v>177</v>
      </c>
      <c r="B5" s="30" t="s">
        <v>0</v>
      </c>
      <c r="C5" s="31" t="s">
        <v>1</v>
      </c>
      <c r="D5" s="30" t="s">
        <v>2</v>
      </c>
      <c r="E5" s="32" t="s">
        <v>3</v>
      </c>
      <c r="F5" s="30" t="s">
        <v>4</v>
      </c>
      <c r="G5" s="95" t="s">
        <v>1378</v>
      </c>
      <c r="H5" s="96" t="s">
        <v>1379</v>
      </c>
      <c r="I5" s="33" t="s">
        <v>5</v>
      </c>
      <c r="J5" s="33" t="s">
        <v>6</v>
      </c>
      <c r="K5" s="30" t="s">
        <v>628</v>
      </c>
      <c r="L5" s="33" t="s">
        <v>629</v>
      </c>
    </row>
    <row r="6" spans="1:12">
      <c r="A6" s="34">
        <v>1</v>
      </c>
      <c r="B6" s="39"/>
      <c r="C6" s="34" t="s">
        <v>7</v>
      </c>
      <c r="D6" s="34" t="s">
        <v>8</v>
      </c>
      <c r="E6" s="34" t="s">
        <v>9</v>
      </c>
      <c r="F6" s="34" t="s">
        <v>309</v>
      </c>
      <c r="G6" s="34" t="s">
        <v>11</v>
      </c>
      <c r="H6" s="36">
        <v>2</v>
      </c>
      <c r="I6" s="40"/>
      <c r="J6" s="37">
        <f>I6*H6</f>
        <v>0</v>
      </c>
      <c r="K6" s="38"/>
      <c r="L6" s="37">
        <f>J6*K6+J6</f>
        <v>0</v>
      </c>
    </row>
    <row r="7" spans="1:12" ht="24">
      <c r="A7" s="34">
        <v>2</v>
      </c>
      <c r="B7" s="99"/>
      <c r="C7" s="34" t="s">
        <v>632</v>
      </c>
      <c r="D7" s="34" t="s">
        <v>633</v>
      </c>
      <c r="E7" s="34" t="s">
        <v>9</v>
      </c>
      <c r="F7" s="34" t="s">
        <v>634</v>
      </c>
      <c r="G7" s="34" t="s">
        <v>151</v>
      </c>
      <c r="H7" s="36">
        <v>2</v>
      </c>
      <c r="I7" s="40"/>
      <c r="J7" s="37">
        <f t="shared" ref="J7:J51" si="0">I7*H7</f>
        <v>0</v>
      </c>
      <c r="K7" s="38"/>
      <c r="L7" s="37">
        <f t="shared" ref="L7:L51" si="1">J7*K7+J7</f>
        <v>0</v>
      </c>
    </row>
    <row r="8" spans="1:12">
      <c r="A8" s="34">
        <v>3</v>
      </c>
      <c r="B8" s="100"/>
      <c r="C8" s="34" t="s">
        <v>635</v>
      </c>
      <c r="D8" s="34" t="s">
        <v>636</v>
      </c>
      <c r="E8" s="34" t="s">
        <v>119</v>
      </c>
      <c r="F8" s="34" t="s">
        <v>637</v>
      </c>
      <c r="G8" s="34" t="s">
        <v>156</v>
      </c>
      <c r="H8" s="36">
        <v>2</v>
      </c>
      <c r="I8" s="40"/>
      <c r="J8" s="37">
        <f t="shared" si="0"/>
        <v>0</v>
      </c>
      <c r="K8" s="38"/>
      <c r="L8" s="37">
        <f t="shared" si="1"/>
        <v>0</v>
      </c>
    </row>
    <row r="9" spans="1:12">
      <c r="A9" s="34">
        <v>4</v>
      </c>
      <c r="B9" s="101"/>
      <c r="C9" s="34" t="s">
        <v>635</v>
      </c>
      <c r="D9" s="34" t="s">
        <v>636</v>
      </c>
      <c r="E9" s="34" t="s">
        <v>119</v>
      </c>
      <c r="F9" s="34" t="s">
        <v>638</v>
      </c>
      <c r="G9" s="34" t="s">
        <v>156</v>
      </c>
      <c r="H9" s="36">
        <v>5</v>
      </c>
      <c r="I9" s="40"/>
      <c r="J9" s="37">
        <f t="shared" si="0"/>
        <v>0</v>
      </c>
      <c r="K9" s="38"/>
      <c r="L9" s="37">
        <f t="shared" si="1"/>
        <v>0</v>
      </c>
    </row>
    <row r="10" spans="1:12">
      <c r="A10" s="34">
        <v>5</v>
      </c>
      <c r="B10" s="101"/>
      <c r="C10" s="34" t="s">
        <v>639</v>
      </c>
      <c r="D10" s="34" t="s">
        <v>640</v>
      </c>
      <c r="E10" s="34" t="s">
        <v>64</v>
      </c>
      <c r="F10" s="34" t="s">
        <v>615</v>
      </c>
      <c r="G10" s="34" t="s">
        <v>65</v>
      </c>
      <c r="H10" s="36">
        <v>2</v>
      </c>
      <c r="I10" s="40"/>
      <c r="J10" s="37">
        <f t="shared" si="0"/>
        <v>0</v>
      </c>
      <c r="K10" s="38"/>
      <c r="L10" s="37">
        <f t="shared" si="1"/>
        <v>0</v>
      </c>
    </row>
    <row r="11" spans="1:12">
      <c r="A11" s="34">
        <v>6</v>
      </c>
      <c r="B11" s="101"/>
      <c r="C11" s="34" t="s">
        <v>641</v>
      </c>
      <c r="D11" s="34" t="s">
        <v>642</v>
      </c>
      <c r="E11" s="34" t="s">
        <v>9</v>
      </c>
      <c r="F11" s="34" t="s">
        <v>27</v>
      </c>
      <c r="G11" s="34" t="s">
        <v>55</v>
      </c>
      <c r="H11" s="36">
        <v>45</v>
      </c>
      <c r="I11" s="40"/>
      <c r="J11" s="37">
        <f t="shared" si="0"/>
        <v>0</v>
      </c>
      <c r="K11" s="38"/>
      <c r="L11" s="37">
        <f t="shared" si="1"/>
        <v>0</v>
      </c>
    </row>
    <row r="12" spans="1:12">
      <c r="A12" s="34">
        <v>7</v>
      </c>
      <c r="B12" s="101"/>
      <c r="C12" s="34" t="s">
        <v>643</v>
      </c>
      <c r="D12" s="34" t="s">
        <v>642</v>
      </c>
      <c r="E12" s="34" t="s">
        <v>9</v>
      </c>
      <c r="F12" s="34" t="s">
        <v>187</v>
      </c>
      <c r="G12" s="34" t="s">
        <v>15</v>
      </c>
      <c r="H12" s="36">
        <v>30</v>
      </c>
      <c r="I12" s="40"/>
      <c r="J12" s="37">
        <f t="shared" si="0"/>
        <v>0</v>
      </c>
      <c r="K12" s="38"/>
      <c r="L12" s="37">
        <f t="shared" si="1"/>
        <v>0</v>
      </c>
    </row>
    <row r="13" spans="1:12">
      <c r="A13" s="34">
        <v>8</v>
      </c>
      <c r="B13" s="102"/>
      <c r="C13" s="34" t="s">
        <v>644</v>
      </c>
      <c r="D13" s="34" t="s">
        <v>645</v>
      </c>
      <c r="E13" s="34" t="s">
        <v>619</v>
      </c>
      <c r="F13" s="34" t="s">
        <v>56</v>
      </c>
      <c r="G13" s="34" t="s">
        <v>19</v>
      </c>
      <c r="H13" s="36">
        <v>2</v>
      </c>
      <c r="I13" s="40"/>
      <c r="J13" s="37">
        <f t="shared" si="0"/>
        <v>0</v>
      </c>
      <c r="K13" s="38"/>
      <c r="L13" s="37">
        <f t="shared" si="1"/>
        <v>0</v>
      </c>
    </row>
    <row r="14" spans="1:12" ht="36">
      <c r="A14" s="34">
        <v>9</v>
      </c>
      <c r="B14" s="100"/>
      <c r="C14" s="34" t="s">
        <v>646</v>
      </c>
      <c r="D14" s="34" t="s">
        <v>647</v>
      </c>
      <c r="E14" s="34" t="s">
        <v>648</v>
      </c>
      <c r="F14" s="34" t="s">
        <v>649</v>
      </c>
      <c r="G14" s="34" t="s">
        <v>34</v>
      </c>
      <c r="H14" s="36">
        <v>2</v>
      </c>
      <c r="I14" s="40"/>
      <c r="J14" s="37">
        <f t="shared" si="0"/>
        <v>0</v>
      </c>
      <c r="K14" s="38"/>
      <c r="L14" s="37">
        <f t="shared" si="1"/>
        <v>0</v>
      </c>
    </row>
    <row r="15" spans="1:12">
      <c r="A15" s="34">
        <v>10</v>
      </c>
      <c r="B15" s="103"/>
      <c r="C15" s="34" t="s">
        <v>646</v>
      </c>
      <c r="D15" s="34" t="s">
        <v>647</v>
      </c>
      <c r="E15" s="34" t="s">
        <v>9</v>
      </c>
      <c r="F15" s="34" t="s">
        <v>27</v>
      </c>
      <c r="G15" s="34" t="s">
        <v>15</v>
      </c>
      <c r="H15" s="36">
        <v>1</v>
      </c>
      <c r="I15" s="40"/>
      <c r="J15" s="37">
        <f t="shared" si="0"/>
        <v>0</v>
      </c>
      <c r="K15" s="38"/>
      <c r="L15" s="37">
        <f t="shared" si="1"/>
        <v>0</v>
      </c>
    </row>
    <row r="16" spans="1:12" ht="24">
      <c r="A16" s="34">
        <v>11</v>
      </c>
      <c r="B16" s="103"/>
      <c r="C16" s="34" t="s">
        <v>650</v>
      </c>
      <c r="D16" s="46" t="s">
        <v>651</v>
      </c>
      <c r="E16" s="34" t="s">
        <v>652</v>
      </c>
      <c r="F16" s="46" t="s">
        <v>653</v>
      </c>
      <c r="G16" s="34" t="s">
        <v>61</v>
      </c>
      <c r="H16" s="36">
        <v>3</v>
      </c>
      <c r="I16" s="40"/>
      <c r="J16" s="37">
        <f t="shared" si="0"/>
        <v>0</v>
      </c>
      <c r="K16" s="38"/>
      <c r="L16" s="37">
        <f t="shared" si="1"/>
        <v>0</v>
      </c>
    </row>
    <row r="17" spans="1:12" ht="24">
      <c r="A17" s="34">
        <v>12</v>
      </c>
      <c r="B17" s="99"/>
      <c r="C17" s="34" t="s">
        <v>660</v>
      </c>
      <c r="D17" s="34" t="s">
        <v>661</v>
      </c>
      <c r="E17" s="34" t="s">
        <v>64</v>
      </c>
      <c r="F17" s="38">
        <v>0.1</v>
      </c>
      <c r="G17" s="34" t="s">
        <v>662</v>
      </c>
      <c r="H17" s="36">
        <v>3</v>
      </c>
      <c r="I17" s="40"/>
      <c r="J17" s="37">
        <f t="shared" si="0"/>
        <v>0</v>
      </c>
      <c r="K17" s="38"/>
      <c r="L17" s="37">
        <f t="shared" si="1"/>
        <v>0</v>
      </c>
    </row>
    <row r="18" spans="1:12">
      <c r="A18" s="34">
        <v>13</v>
      </c>
      <c r="B18" s="99"/>
      <c r="C18" s="34" t="s">
        <v>663</v>
      </c>
      <c r="D18" s="34" t="s">
        <v>664</v>
      </c>
      <c r="E18" s="34" t="s">
        <v>357</v>
      </c>
      <c r="F18" s="34" t="s">
        <v>113</v>
      </c>
      <c r="G18" s="34" t="s">
        <v>665</v>
      </c>
      <c r="H18" s="36">
        <v>2</v>
      </c>
      <c r="I18" s="40"/>
      <c r="J18" s="37">
        <f t="shared" si="0"/>
        <v>0</v>
      </c>
      <c r="K18" s="38"/>
      <c r="L18" s="37">
        <f t="shared" si="1"/>
        <v>0</v>
      </c>
    </row>
    <row r="19" spans="1:12" ht="24">
      <c r="A19" s="34">
        <v>14</v>
      </c>
      <c r="B19" s="99"/>
      <c r="C19" s="34" t="s">
        <v>666</v>
      </c>
      <c r="D19" s="34" t="s">
        <v>667</v>
      </c>
      <c r="E19" s="34" t="s">
        <v>9</v>
      </c>
      <c r="F19" s="34" t="s">
        <v>621</v>
      </c>
      <c r="G19" s="34" t="s">
        <v>665</v>
      </c>
      <c r="H19" s="36">
        <v>10</v>
      </c>
      <c r="I19" s="40"/>
      <c r="J19" s="37">
        <f t="shared" si="0"/>
        <v>0</v>
      </c>
      <c r="K19" s="38"/>
      <c r="L19" s="37">
        <f t="shared" si="1"/>
        <v>0</v>
      </c>
    </row>
    <row r="20" spans="1:12">
      <c r="A20" s="34">
        <v>15</v>
      </c>
      <c r="B20" s="99"/>
      <c r="C20" s="34" t="s">
        <v>668</v>
      </c>
      <c r="D20" s="34" t="s">
        <v>669</v>
      </c>
      <c r="E20" s="34" t="s">
        <v>18</v>
      </c>
      <c r="F20" s="34" t="s">
        <v>670</v>
      </c>
      <c r="G20" s="34" t="s">
        <v>19</v>
      </c>
      <c r="H20" s="36">
        <v>400</v>
      </c>
      <c r="I20" s="40"/>
      <c r="J20" s="37">
        <f t="shared" si="0"/>
        <v>0</v>
      </c>
      <c r="K20" s="38"/>
      <c r="L20" s="37">
        <f t="shared" si="1"/>
        <v>0</v>
      </c>
    </row>
    <row r="21" spans="1:12">
      <c r="A21" s="34">
        <v>16</v>
      </c>
      <c r="B21" s="99"/>
      <c r="C21" s="34" t="s">
        <v>668</v>
      </c>
      <c r="D21" s="34" t="s">
        <v>669</v>
      </c>
      <c r="E21" s="34" t="s">
        <v>18</v>
      </c>
      <c r="F21" s="34" t="s">
        <v>621</v>
      </c>
      <c r="G21" s="34" t="s">
        <v>19</v>
      </c>
      <c r="H21" s="36">
        <v>400</v>
      </c>
      <c r="I21" s="40"/>
      <c r="J21" s="37">
        <f t="shared" si="0"/>
        <v>0</v>
      </c>
      <c r="K21" s="38"/>
      <c r="L21" s="37">
        <f t="shared" si="1"/>
        <v>0</v>
      </c>
    </row>
    <row r="22" spans="1:12" ht="24">
      <c r="A22" s="34">
        <v>17</v>
      </c>
      <c r="B22" s="99"/>
      <c r="C22" s="34" t="s">
        <v>671</v>
      </c>
      <c r="D22" s="34" t="s">
        <v>672</v>
      </c>
      <c r="E22" s="34" t="s">
        <v>93</v>
      </c>
      <c r="F22" s="34" t="s">
        <v>118</v>
      </c>
      <c r="G22" s="34" t="s">
        <v>55</v>
      </c>
      <c r="H22" s="36">
        <v>3</v>
      </c>
      <c r="I22" s="40"/>
      <c r="J22" s="37">
        <f t="shared" si="0"/>
        <v>0</v>
      </c>
      <c r="K22" s="38"/>
      <c r="L22" s="37">
        <f t="shared" si="1"/>
        <v>0</v>
      </c>
    </row>
    <row r="23" spans="1:12">
      <c r="A23" s="34">
        <v>18</v>
      </c>
      <c r="B23" s="99"/>
      <c r="C23" s="34" t="s">
        <v>673</v>
      </c>
      <c r="D23" s="34" t="s">
        <v>674</v>
      </c>
      <c r="E23" s="34" t="s">
        <v>39</v>
      </c>
      <c r="F23" s="34" t="s">
        <v>470</v>
      </c>
      <c r="G23" s="34" t="s">
        <v>34</v>
      </c>
      <c r="H23" s="36">
        <v>10</v>
      </c>
      <c r="I23" s="40"/>
      <c r="J23" s="37">
        <f t="shared" si="0"/>
        <v>0</v>
      </c>
      <c r="K23" s="38"/>
      <c r="L23" s="37">
        <f t="shared" si="1"/>
        <v>0</v>
      </c>
    </row>
    <row r="24" spans="1:12">
      <c r="A24" s="34">
        <v>19</v>
      </c>
      <c r="B24" s="99"/>
      <c r="C24" s="34" t="s">
        <v>675</v>
      </c>
      <c r="D24" s="34" t="s">
        <v>674</v>
      </c>
      <c r="E24" s="34" t="s">
        <v>46</v>
      </c>
      <c r="F24" s="34" t="s">
        <v>10</v>
      </c>
      <c r="G24" s="34" t="s">
        <v>28</v>
      </c>
      <c r="H24" s="36">
        <v>20</v>
      </c>
      <c r="I24" s="40"/>
      <c r="J24" s="37">
        <f t="shared" si="0"/>
        <v>0</v>
      </c>
      <c r="K24" s="38"/>
      <c r="L24" s="37">
        <f t="shared" si="1"/>
        <v>0</v>
      </c>
    </row>
    <row r="25" spans="1:12" ht="24">
      <c r="A25" s="34">
        <v>20</v>
      </c>
      <c r="B25" s="99"/>
      <c r="C25" s="34" t="s">
        <v>676</v>
      </c>
      <c r="D25" s="34" t="s">
        <v>674</v>
      </c>
      <c r="E25" s="34" t="s">
        <v>79</v>
      </c>
      <c r="F25" s="34" t="s">
        <v>677</v>
      </c>
      <c r="G25" s="34" t="s">
        <v>678</v>
      </c>
      <c r="H25" s="36">
        <v>1</v>
      </c>
      <c r="I25" s="40"/>
      <c r="J25" s="37">
        <f t="shared" si="0"/>
        <v>0</v>
      </c>
      <c r="K25" s="38"/>
      <c r="L25" s="37">
        <f t="shared" si="1"/>
        <v>0</v>
      </c>
    </row>
    <row r="26" spans="1:12" ht="24">
      <c r="A26" s="34">
        <v>21</v>
      </c>
      <c r="B26" s="99"/>
      <c r="C26" s="34" t="s">
        <v>679</v>
      </c>
      <c r="D26" s="34" t="s">
        <v>680</v>
      </c>
      <c r="E26" s="34" t="s">
        <v>46</v>
      </c>
      <c r="F26" s="34" t="s">
        <v>681</v>
      </c>
      <c r="G26" s="34" t="s">
        <v>682</v>
      </c>
      <c r="H26" s="36">
        <v>15</v>
      </c>
      <c r="I26" s="40"/>
      <c r="J26" s="37">
        <f t="shared" si="0"/>
        <v>0</v>
      </c>
      <c r="K26" s="38"/>
      <c r="L26" s="37">
        <f t="shared" si="1"/>
        <v>0</v>
      </c>
    </row>
    <row r="27" spans="1:12" s="1" customFormat="1" ht="12.75">
      <c r="A27" s="34">
        <v>22</v>
      </c>
      <c r="B27" s="313"/>
      <c r="C27" s="375" t="s">
        <v>413</v>
      </c>
      <c r="D27" s="376" t="s">
        <v>413</v>
      </c>
      <c r="E27" s="377" t="s">
        <v>9</v>
      </c>
      <c r="F27" s="105" t="s">
        <v>56</v>
      </c>
      <c r="G27" s="105" t="s">
        <v>15</v>
      </c>
      <c r="H27" s="378">
        <v>1</v>
      </c>
      <c r="I27" s="417"/>
      <c r="J27" s="37">
        <f t="shared" si="0"/>
        <v>0</v>
      </c>
      <c r="K27" s="380"/>
      <c r="L27" s="37">
        <f t="shared" si="1"/>
        <v>0</v>
      </c>
    </row>
    <row r="28" spans="1:12" ht="48">
      <c r="A28" s="34">
        <v>23</v>
      </c>
      <c r="B28" s="99"/>
      <c r="C28" s="47" t="s">
        <v>23</v>
      </c>
      <c r="D28" s="46" t="s">
        <v>24</v>
      </c>
      <c r="E28" s="47" t="s">
        <v>25</v>
      </c>
      <c r="F28" s="47" t="s">
        <v>683</v>
      </c>
      <c r="G28" s="47" t="s">
        <v>26</v>
      </c>
      <c r="H28" s="36">
        <v>2</v>
      </c>
      <c r="I28" s="40"/>
      <c r="J28" s="37">
        <f t="shared" si="0"/>
        <v>0</v>
      </c>
      <c r="K28" s="38"/>
      <c r="L28" s="37">
        <f t="shared" si="1"/>
        <v>0</v>
      </c>
    </row>
    <row r="29" spans="1:12">
      <c r="A29" s="34">
        <v>24</v>
      </c>
      <c r="B29" s="99"/>
      <c r="C29" s="34" t="s">
        <v>684</v>
      </c>
      <c r="D29" s="34" t="s">
        <v>685</v>
      </c>
      <c r="E29" s="34" t="s">
        <v>9</v>
      </c>
      <c r="F29" s="34" t="s">
        <v>56</v>
      </c>
      <c r="G29" s="34" t="s">
        <v>686</v>
      </c>
      <c r="H29" s="36">
        <v>5</v>
      </c>
      <c r="I29" s="40"/>
      <c r="J29" s="37">
        <f t="shared" si="0"/>
        <v>0</v>
      </c>
      <c r="K29" s="38"/>
      <c r="L29" s="37">
        <f t="shared" si="1"/>
        <v>0</v>
      </c>
    </row>
    <row r="30" spans="1:12" s="48" customFormat="1">
      <c r="A30" s="34">
        <v>25</v>
      </c>
      <c r="B30" s="99"/>
      <c r="C30" s="34" t="s">
        <v>687</v>
      </c>
      <c r="D30" s="34" t="s">
        <v>688</v>
      </c>
      <c r="E30" s="34" t="s">
        <v>18</v>
      </c>
      <c r="F30" s="34" t="s">
        <v>113</v>
      </c>
      <c r="G30" s="34" t="s">
        <v>276</v>
      </c>
      <c r="H30" s="36">
        <v>3</v>
      </c>
      <c r="I30" s="40"/>
      <c r="J30" s="37">
        <f t="shared" si="0"/>
        <v>0</v>
      </c>
      <c r="K30" s="38"/>
      <c r="L30" s="37">
        <f t="shared" si="1"/>
        <v>0</v>
      </c>
    </row>
    <row r="31" spans="1:12">
      <c r="A31" s="34">
        <v>26</v>
      </c>
      <c r="B31" s="99"/>
      <c r="C31" s="34" t="s">
        <v>689</v>
      </c>
      <c r="D31" s="34" t="s">
        <v>688</v>
      </c>
      <c r="E31" s="34" t="s">
        <v>101</v>
      </c>
      <c r="F31" s="34" t="s">
        <v>240</v>
      </c>
      <c r="G31" s="34" t="s">
        <v>690</v>
      </c>
      <c r="H31" s="36">
        <v>2</v>
      </c>
      <c r="I31" s="40"/>
      <c r="J31" s="37">
        <f t="shared" si="0"/>
        <v>0</v>
      </c>
      <c r="K31" s="38"/>
      <c r="L31" s="37">
        <f t="shared" si="1"/>
        <v>0</v>
      </c>
    </row>
    <row r="32" spans="1:12" ht="24">
      <c r="A32" s="34">
        <v>27</v>
      </c>
      <c r="B32" s="99"/>
      <c r="C32" s="34" t="s">
        <v>693</v>
      </c>
      <c r="D32" s="34" t="s">
        <v>694</v>
      </c>
      <c r="E32" s="34" t="s">
        <v>64</v>
      </c>
      <c r="F32" s="47" t="s">
        <v>695</v>
      </c>
      <c r="G32" s="34" t="s">
        <v>662</v>
      </c>
      <c r="H32" s="36">
        <v>3</v>
      </c>
      <c r="I32" s="40"/>
      <c r="J32" s="37">
        <f t="shared" si="0"/>
        <v>0</v>
      </c>
      <c r="K32" s="38"/>
      <c r="L32" s="37">
        <f t="shared" si="1"/>
        <v>0</v>
      </c>
    </row>
    <row r="33" spans="1:15">
      <c r="A33" s="34">
        <v>28</v>
      </c>
      <c r="B33" s="99"/>
      <c r="C33" s="34" t="s">
        <v>696</v>
      </c>
      <c r="D33" s="34" t="s">
        <v>696</v>
      </c>
      <c r="E33" s="34" t="s">
        <v>697</v>
      </c>
      <c r="F33" s="47" t="s">
        <v>698</v>
      </c>
      <c r="G33" s="34" t="s">
        <v>699</v>
      </c>
      <c r="H33" s="36">
        <v>4</v>
      </c>
      <c r="I33" s="40"/>
      <c r="J33" s="37">
        <f t="shared" si="0"/>
        <v>0</v>
      </c>
      <c r="K33" s="38"/>
      <c r="L33" s="37">
        <f t="shared" si="1"/>
        <v>0</v>
      </c>
    </row>
    <row r="34" spans="1:15" ht="24">
      <c r="A34" s="34">
        <v>29</v>
      </c>
      <c r="B34" s="99"/>
      <c r="C34" s="34" t="s">
        <v>700</v>
      </c>
      <c r="D34" s="46" t="s">
        <v>701</v>
      </c>
      <c r="E34" s="34" t="s">
        <v>9</v>
      </c>
      <c r="F34" s="34" t="s">
        <v>245</v>
      </c>
      <c r="G34" s="34" t="s">
        <v>81</v>
      </c>
      <c r="H34" s="36">
        <v>1</v>
      </c>
      <c r="I34" s="40"/>
      <c r="J34" s="37">
        <f t="shared" si="0"/>
        <v>0</v>
      </c>
      <c r="K34" s="38"/>
      <c r="L34" s="37">
        <f t="shared" si="1"/>
        <v>0</v>
      </c>
    </row>
    <row r="35" spans="1:15" ht="36">
      <c r="A35" s="34">
        <v>30</v>
      </c>
      <c r="B35" s="99"/>
      <c r="C35" s="34" t="s">
        <v>702</v>
      </c>
      <c r="D35" s="34" t="s">
        <v>703</v>
      </c>
      <c r="E35" s="34" t="s">
        <v>704</v>
      </c>
      <c r="F35" s="34" t="s">
        <v>705</v>
      </c>
      <c r="G35" s="34" t="s">
        <v>706</v>
      </c>
      <c r="H35" s="36">
        <v>1</v>
      </c>
      <c r="I35" s="40"/>
      <c r="J35" s="37">
        <f t="shared" si="0"/>
        <v>0</v>
      </c>
      <c r="K35" s="38"/>
      <c r="L35" s="37">
        <f t="shared" si="1"/>
        <v>0</v>
      </c>
    </row>
    <row r="36" spans="1:15" ht="24">
      <c r="A36" s="34">
        <v>31</v>
      </c>
      <c r="B36" s="99"/>
      <c r="C36" s="49" t="s">
        <v>740</v>
      </c>
      <c r="D36" s="49" t="s">
        <v>741</v>
      </c>
      <c r="E36" s="49" t="s">
        <v>742</v>
      </c>
      <c r="F36" s="49" t="s">
        <v>743</v>
      </c>
      <c r="G36" s="34" t="s">
        <v>726</v>
      </c>
      <c r="H36" s="36">
        <v>15</v>
      </c>
      <c r="I36" s="40"/>
      <c r="J36" s="37">
        <f t="shared" si="0"/>
        <v>0</v>
      </c>
      <c r="K36" s="38"/>
      <c r="L36" s="37">
        <f t="shared" si="1"/>
        <v>0</v>
      </c>
    </row>
    <row r="37" spans="1:15" ht="24">
      <c r="A37" s="34">
        <v>32</v>
      </c>
      <c r="B37" s="99"/>
      <c r="C37" s="34" t="s">
        <v>707</v>
      </c>
      <c r="D37" s="34" t="s">
        <v>708</v>
      </c>
      <c r="E37" s="34" t="s">
        <v>18</v>
      </c>
      <c r="F37" s="34" t="s">
        <v>709</v>
      </c>
      <c r="G37" s="34" t="s">
        <v>19</v>
      </c>
      <c r="H37" s="36">
        <v>20</v>
      </c>
      <c r="I37" s="40"/>
      <c r="J37" s="37">
        <f t="shared" si="0"/>
        <v>0</v>
      </c>
      <c r="K37" s="38"/>
      <c r="L37" s="37">
        <f t="shared" si="1"/>
        <v>0</v>
      </c>
      <c r="M37" s="15"/>
      <c r="N37" s="15"/>
      <c r="O37" s="15"/>
    </row>
    <row r="38" spans="1:15" s="15" customFormat="1" ht="24">
      <c r="A38" s="34">
        <v>33</v>
      </c>
      <c r="B38" s="99"/>
      <c r="C38" s="34" t="s">
        <v>707</v>
      </c>
      <c r="D38" s="34" t="s">
        <v>708</v>
      </c>
      <c r="E38" s="34" t="s">
        <v>18</v>
      </c>
      <c r="F38" s="34" t="s">
        <v>710</v>
      </c>
      <c r="G38" s="34" t="s">
        <v>26</v>
      </c>
      <c r="H38" s="36">
        <v>20</v>
      </c>
      <c r="I38" s="40"/>
      <c r="J38" s="37">
        <f t="shared" si="0"/>
        <v>0</v>
      </c>
      <c r="K38" s="38"/>
      <c r="L38" s="37">
        <f t="shared" si="1"/>
        <v>0</v>
      </c>
      <c r="M38" s="8"/>
      <c r="N38" s="8"/>
      <c r="O38" s="8"/>
    </row>
    <row r="39" spans="1:15" s="15" customFormat="1" ht="36">
      <c r="A39" s="34">
        <v>34</v>
      </c>
      <c r="B39" s="99"/>
      <c r="C39" s="34" t="s">
        <v>711</v>
      </c>
      <c r="D39" s="46" t="s">
        <v>712</v>
      </c>
      <c r="E39" s="34" t="s">
        <v>9</v>
      </c>
      <c r="F39" s="34" t="s">
        <v>713</v>
      </c>
      <c r="G39" s="34" t="s">
        <v>15</v>
      </c>
      <c r="H39" s="36">
        <v>5</v>
      </c>
      <c r="I39" s="40"/>
      <c r="J39" s="37">
        <f t="shared" si="0"/>
        <v>0</v>
      </c>
      <c r="K39" s="38"/>
      <c r="L39" s="37">
        <f t="shared" si="1"/>
        <v>0</v>
      </c>
    </row>
    <row r="40" spans="1:15" s="15" customFormat="1" ht="36">
      <c r="A40" s="34">
        <v>35</v>
      </c>
      <c r="B40" s="99"/>
      <c r="C40" s="34" t="s">
        <v>711</v>
      </c>
      <c r="D40" s="46" t="s">
        <v>712</v>
      </c>
      <c r="E40" s="34" t="s">
        <v>9</v>
      </c>
      <c r="F40" s="34" t="s">
        <v>714</v>
      </c>
      <c r="G40" s="34" t="s">
        <v>55</v>
      </c>
      <c r="H40" s="36">
        <v>25</v>
      </c>
      <c r="I40" s="40"/>
      <c r="J40" s="37">
        <f t="shared" si="0"/>
        <v>0</v>
      </c>
      <c r="K40" s="38"/>
      <c r="L40" s="37">
        <f t="shared" si="1"/>
        <v>0</v>
      </c>
    </row>
    <row r="41" spans="1:15" s="15" customFormat="1">
      <c r="A41" s="34">
        <v>36</v>
      </c>
      <c r="B41" s="99"/>
      <c r="C41" s="34" t="s">
        <v>715</v>
      </c>
      <c r="D41" s="34" t="s">
        <v>29</v>
      </c>
      <c r="E41" s="34" t="s">
        <v>39</v>
      </c>
      <c r="F41" s="34" t="s">
        <v>716</v>
      </c>
      <c r="G41" s="34" t="s">
        <v>33</v>
      </c>
      <c r="H41" s="36">
        <v>2</v>
      </c>
      <c r="I41" s="40"/>
      <c r="J41" s="37">
        <f t="shared" si="0"/>
        <v>0</v>
      </c>
      <c r="K41" s="38"/>
      <c r="L41" s="37">
        <f t="shared" si="1"/>
        <v>0</v>
      </c>
    </row>
    <row r="42" spans="1:15" ht="24">
      <c r="A42" s="34">
        <v>37</v>
      </c>
      <c r="B42" s="99"/>
      <c r="C42" s="34" t="s">
        <v>721</v>
      </c>
      <c r="D42" s="34" t="s">
        <v>722</v>
      </c>
      <c r="E42" s="34" t="s">
        <v>93</v>
      </c>
      <c r="F42" s="34" t="s">
        <v>135</v>
      </c>
      <c r="G42" s="34" t="s">
        <v>95</v>
      </c>
      <c r="H42" s="36">
        <v>1</v>
      </c>
      <c r="I42" s="40"/>
      <c r="J42" s="37">
        <f t="shared" si="0"/>
        <v>0</v>
      </c>
      <c r="K42" s="38"/>
      <c r="L42" s="37">
        <f t="shared" si="1"/>
        <v>0</v>
      </c>
    </row>
    <row r="43" spans="1:15">
      <c r="A43" s="34">
        <v>38</v>
      </c>
      <c r="B43" s="99"/>
      <c r="C43" s="34" t="s">
        <v>727</v>
      </c>
      <c r="D43" s="34" t="s">
        <v>724</v>
      </c>
      <c r="E43" s="34" t="s">
        <v>9</v>
      </c>
      <c r="F43" s="34" t="s">
        <v>728</v>
      </c>
      <c r="G43" s="34" t="s">
        <v>57</v>
      </c>
      <c r="H43" s="36">
        <v>25</v>
      </c>
      <c r="I43" s="40"/>
      <c r="J43" s="37">
        <f t="shared" si="0"/>
        <v>0</v>
      </c>
      <c r="K43" s="38"/>
      <c r="L43" s="37">
        <f t="shared" si="1"/>
        <v>0</v>
      </c>
    </row>
    <row r="44" spans="1:15">
      <c r="A44" s="34">
        <v>39</v>
      </c>
      <c r="B44" s="99"/>
      <c r="C44" s="34" t="s">
        <v>723</v>
      </c>
      <c r="D44" s="34" t="s">
        <v>724</v>
      </c>
      <c r="E44" s="34" t="s">
        <v>101</v>
      </c>
      <c r="F44" s="34" t="s">
        <v>725</v>
      </c>
      <c r="G44" s="34" t="s">
        <v>726</v>
      </c>
      <c r="H44" s="36">
        <v>3</v>
      </c>
      <c r="I44" s="40"/>
      <c r="J44" s="37">
        <f t="shared" si="0"/>
        <v>0</v>
      </c>
      <c r="K44" s="38"/>
      <c r="L44" s="37">
        <f t="shared" si="1"/>
        <v>0</v>
      </c>
    </row>
    <row r="45" spans="1:15" ht="24">
      <c r="A45" s="34">
        <v>40</v>
      </c>
      <c r="B45" s="99"/>
      <c r="C45" s="46" t="s">
        <v>35</v>
      </c>
      <c r="D45" s="34" t="s">
        <v>36</v>
      </c>
      <c r="E45" s="34" t="s">
        <v>37</v>
      </c>
      <c r="F45" s="34" t="s">
        <v>732</v>
      </c>
      <c r="G45" s="34" t="s">
        <v>38</v>
      </c>
      <c r="H45" s="36">
        <v>10</v>
      </c>
      <c r="I45" s="40"/>
      <c r="J45" s="37">
        <f t="shared" si="0"/>
        <v>0</v>
      </c>
      <c r="K45" s="38"/>
      <c r="L45" s="37">
        <f t="shared" si="1"/>
        <v>0</v>
      </c>
    </row>
    <row r="46" spans="1:15" ht="24">
      <c r="A46" s="34">
        <v>41</v>
      </c>
      <c r="B46" s="99"/>
      <c r="C46" s="46" t="s">
        <v>35</v>
      </c>
      <c r="D46" s="34" t="s">
        <v>36</v>
      </c>
      <c r="E46" s="34" t="s">
        <v>37</v>
      </c>
      <c r="F46" s="34" t="s">
        <v>733</v>
      </c>
      <c r="G46" s="34" t="s">
        <v>734</v>
      </c>
      <c r="H46" s="36">
        <v>80</v>
      </c>
      <c r="I46" s="40"/>
      <c r="J46" s="37">
        <f t="shared" si="0"/>
        <v>0</v>
      </c>
      <c r="K46" s="38"/>
      <c r="L46" s="37">
        <f t="shared" si="1"/>
        <v>0</v>
      </c>
    </row>
    <row r="47" spans="1:15">
      <c r="A47" s="34">
        <v>42</v>
      </c>
      <c r="B47" s="99"/>
      <c r="C47" s="34" t="s">
        <v>729</v>
      </c>
      <c r="D47" s="34" t="s">
        <v>36</v>
      </c>
      <c r="E47" s="34" t="s">
        <v>119</v>
      </c>
      <c r="F47" s="34" t="s">
        <v>431</v>
      </c>
      <c r="G47" s="34" t="s">
        <v>156</v>
      </c>
      <c r="H47" s="36">
        <v>1</v>
      </c>
      <c r="I47" s="40"/>
      <c r="J47" s="37">
        <f t="shared" si="0"/>
        <v>0</v>
      </c>
      <c r="K47" s="38"/>
      <c r="L47" s="37">
        <f t="shared" si="1"/>
        <v>0</v>
      </c>
    </row>
    <row r="48" spans="1:15" ht="36">
      <c r="A48" s="34">
        <v>43</v>
      </c>
      <c r="B48" s="99"/>
      <c r="C48" s="34" t="s">
        <v>730</v>
      </c>
      <c r="D48" s="34" t="s">
        <v>36</v>
      </c>
      <c r="E48" s="34" t="s">
        <v>88</v>
      </c>
      <c r="F48" s="34" t="s">
        <v>731</v>
      </c>
      <c r="G48" s="34" t="s">
        <v>28</v>
      </c>
      <c r="H48" s="36">
        <v>2</v>
      </c>
      <c r="I48" s="40"/>
      <c r="J48" s="37">
        <f t="shared" si="0"/>
        <v>0</v>
      </c>
      <c r="K48" s="38"/>
      <c r="L48" s="37">
        <f t="shared" si="1"/>
        <v>0</v>
      </c>
    </row>
    <row r="49" spans="1:12" ht="24">
      <c r="A49" s="34">
        <v>44</v>
      </c>
      <c r="B49" s="99"/>
      <c r="C49" s="34" t="s">
        <v>41</v>
      </c>
      <c r="D49" s="34" t="s">
        <v>42</v>
      </c>
      <c r="E49" s="34" t="s">
        <v>43</v>
      </c>
      <c r="F49" s="34" t="s">
        <v>737</v>
      </c>
      <c r="G49" s="34" t="s">
        <v>33</v>
      </c>
      <c r="H49" s="36">
        <v>30</v>
      </c>
      <c r="I49" s="40"/>
      <c r="J49" s="37">
        <f t="shared" si="0"/>
        <v>0</v>
      </c>
      <c r="K49" s="38"/>
      <c r="L49" s="37">
        <f t="shared" si="1"/>
        <v>0</v>
      </c>
    </row>
    <row r="50" spans="1:12">
      <c r="A50" s="34">
        <v>45</v>
      </c>
      <c r="B50" s="99"/>
      <c r="C50" s="34" t="s">
        <v>735</v>
      </c>
      <c r="D50" s="34" t="s">
        <v>42</v>
      </c>
      <c r="E50" s="34" t="s">
        <v>39</v>
      </c>
      <c r="F50" s="34" t="s">
        <v>736</v>
      </c>
      <c r="G50" s="34" t="s">
        <v>276</v>
      </c>
      <c r="H50" s="36">
        <v>1</v>
      </c>
      <c r="I50" s="40"/>
      <c r="J50" s="37">
        <f t="shared" si="0"/>
        <v>0</v>
      </c>
      <c r="K50" s="38"/>
      <c r="L50" s="37">
        <f t="shared" si="1"/>
        <v>0</v>
      </c>
    </row>
    <row r="51" spans="1:12">
      <c r="A51" s="34">
        <v>46</v>
      </c>
      <c r="B51" s="99"/>
      <c r="C51" s="34" t="s">
        <v>738</v>
      </c>
      <c r="D51" s="34" t="s">
        <v>44</v>
      </c>
      <c r="E51" s="34" t="s">
        <v>39</v>
      </c>
      <c r="F51" s="34" t="s">
        <v>739</v>
      </c>
      <c r="G51" s="34" t="s">
        <v>34</v>
      </c>
      <c r="H51" s="36">
        <v>150</v>
      </c>
      <c r="I51" s="40"/>
      <c r="J51" s="37">
        <f t="shared" si="0"/>
        <v>0</v>
      </c>
      <c r="K51" s="38"/>
      <c r="L51" s="37">
        <f t="shared" si="1"/>
        <v>0</v>
      </c>
    </row>
    <row r="52" spans="1:12" ht="12.75">
      <c r="A52" s="163" t="s">
        <v>175</v>
      </c>
      <c r="B52" s="163" t="s">
        <v>175</v>
      </c>
      <c r="C52" s="216" t="s">
        <v>175</v>
      </c>
      <c r="D52" s="216" t="s">
        <v>176</v>
      </c>
      <c r="E52" s="344" t="s">
        <v>175</v>
      </c>
      <c r="F52" s="163" t="s">
        <v>175</v>
      </c>
      <c r="G52" s="163" t="s">
        <v>175</v>
      </c>
      <c r="H52" s="163" t="s">
        <v>175</v>
      </c>
      <c r="I52" s="163" t="s">
        <v>175</v>
      </c>
      <c r="J52" s="235">
        <f>SUM(J6:J51)</f>
        <v>0</v>
      </c>
      <c r="K52" s="163" t="s">
        <v>175</v>
      </c>
      <c r="L52" s="235">
        <f>SUM(L6:L51)</f>
        <v>0</v>
      </c>
    </row>
    <row r="54" spans="1:12" s="23" customFormat="1" ht="12.75">
      <c r="A54" s="20"/>
      <c r="B54" s="21"/>
      <c r="C54" s="173" t="s">
        <v>375</v>
      </c>
      <c r="D54" s="191"/>
      <c r="E54" s="15"/>
      <c r="G54" s="20"/>
      <c r="H54" s="25"/>
      <c r="I54" s="13"/>
      <c r="J54" s="20"/>
      <c r="K54" s="20"/>
      <c r="L54" s="20"/>
    </row>
    <row r="55" spans="1:12" s="23" customFormat="1" ht="12.75">
      <c r="A55" s="20"/>
      <c r="B55" s="21"/>
      <c r="C55" s="117" t="s">
        <v>510</v>
      </c>
      <c r="D55" s="191"/>
      <c r="E55" s="15"/>
      <c r="G55" s="20"/>
      <c r="H55" s="25"/>
      <c r="I55" s="13"/>
      <c r="J55" s="20"/>
      <c r="K55" s="20"/>
      <c r="L55" s="20"/>
    </row>
    <row r="56" spans="1:12" s="23" customFormat="1" ht="12.75">
      <c r="A56" s="20"/>
      <c r="B56" s="21"/>
      <c r="C56" s="117" t="s">
        <v>376</v>
      </c>
      <c r="D56" s="191"/>
      <c r="E56" s="15"/>
      <c r="G56" s="20"/>
      <c r="H56" s="25"/>
      <c r="I56" s="13"/>
      <c r="J56" s="20"/>
      <c r="K56" s="20"/>
      <c r="L56" s="20"/>
    </row>
    <row r="57" spans="1:12" s="23" customFormat="1" ht="12.75">
      <c r="A57" s="20"/>
      <c r="B57" s="21"/>
      <c r="C57" s="117" t="s">
        <v>377</v>
      </c>
      <c r="D57" s="191"/>
      <c r="E57" s="15"/>
      <c r="G57" s="20"/>
      <c r="H57" s="25"/>
      <c r="I57" s="13"/>
      <c r="J57" s="20"/>
      <c r="K57" s="20"/>
      <c r="L57" s="20"/>
    </row>
    <row r="58" spans="1:12" s="23" customFormat="1" ht="12.75">
      <c r="A58" s="20"/>
      <c r="B58" s="21"/>
      <c r="C58" s="117" t="s">
        <v>692</v>
      </c>
      <c r="D58" s="191"/>
      <c r="E58" s="15"/>
      <c r="G58" s="20"/>
      <c r="H58" s="25"/>
      <c r="I58" s="13"/>
      <c r="J58" s="20"/>
      <c r="K58" s="20"/>
      <c r="L58" s="20"/>
    </row>
    <row r="59" spans="1:12" s="23" customFormat="1" ht="15" customHeight="1">
      <c r="A59" s="20"/>
      <c r="B59" s="21"/>
      <c r="C59" s="116" t="s">
        <v>626</v>
      </c>
      <c r="D59" s="191"/>
      <c r="E59" s="17"/>
      <c r="G59" s="20"/>
      <c r="H59" s="25"/>
      <c r="I59" s="13"/>
      <c r="J59" s="20"/>
      <c r="K59" s="20"/>
      <c r="L59" s="20"/>
    </row>
    <row r="60" spans="1:12" s="23" customFormat="1" ht="22.15" customHeight="1">
      <c r="A60" s="20"/>
      <c r="B60" s="21"/>
      <c r="C60" s="116" t="s">
        <v>1473</v>
      </c>
      <c r="D60" s="221"/>
      <c r="E60" s="17"/>
      <c r="G60" s="20"/>
      <c r="H60" s="25"/>
      <c r="I60" s="13"/>
      <c r="J60" s="20"/>
      <c r="K60" s="20"/>
      <c r="L60" s="20"/>
    </row>
    <row r="61" spans="1:12" s="23" customFormat="1" ht="12.75">
      <c r="A61" s="20"/>
      <c r="B61" s="21"/>
      <c r="C61" s="117" t="s">
        <v>1474</v>
      </c>
      <c r="D61" s="221"/>
      <c r="E61" s="15"/>
      <c r="G61" s="20"/>
      <c r="H61" s="25"/>
      <c r="I61" s="13"/>
      <c r="J61" s="20"/>
      <c r="K61" s="20"/>
      <c r="L61" s="20"/>
    </row>
    <row r="62" spans="1:12" s="23" customFormat="1" ht="12.75">
      <c r="A62" s="20"/>
      <c r="B62" s="21"/>
      <c r="C62" s="173" t="s">
        <v>1475</v>
      </c>
      <c r="D62" s="191"/>
      <c r="E62" s="15"/>
      <c r="G62" s="20"/>
      <c r="H62" s="25"/>
      <c r="I62" s="13"/>
      <c r="J62" s="20"/>
      <c r="K62" s="20"/>
      <c r="L62" s="20"/>
    </row>
    <row r="63" spans="1:12" s="23" customFormat="1" ht="12.75">
      <c r="A63" s="20"/>
      <c r="B63" s="21"/>
      <c r="C63" s="173"/>
      <c r="D63" s="191"/>
      <c r="E63" s="15"/>
      <c r="G63" s="20"/>
      <c r="H63" s="25"/>
      <c r="I63" s="13"/>
      <c r="J63" s="20"/>
      <c r="K63" s="20"/>
      <c r="L63" s="20"/>
    </row>
    <row r="64" spans="1:12" s="23" customFormat="1" ht="12.75">
      <c r="A64" s="20"/>
      <c r="B64" s="21"/>
      <c r="C64" s="174"/>
      <c r="D64" s="175"/>
      <c r="E64" s="15"/>
      <c r="G64" s="20"/>
      <c r="H64" s="25"/>
      <c r="I64" s="423"/>
      <c r="J64" s="424"/>
      <c r="K64" s="424"/>
      <c r="L64" s="20"/>
    </row>
    <row r="65" spans="1:12" s="23" customFormat="1" ht="12.75">
      <c r="A65" s="20"/>
      <c r="B65" s="21"/>
      <c r="C65" s="174"/>
      <c r="D65" s="175"/>
      <c r="E65" s="15"/>
      <c r="G65" s="20"/>
      <c r="H65" s="25"/>
      <c r="I65" s="424"/>
      <c r="J65" s="424"/>
      <c r="K65" s="424"/>
      <c r="L65" s="20"/>
    </row>
    <row r="66" spans="1:12" s="23" customFormat="1" ht="12.75">
      <c r="A66" s="20"/>
      <c r="B66" s="21"/>
      <c r="C66" s="174"/>
      <c r="D66" s="175"/>
      <c r="E66" s="15"/>
      <c r="G66" s="20"/>
      <c r="H66" s="25"/>
      <c r="I66" s="424"/>
      <c r="J66" s="424"/>
      <c r="K66" s="424"/>
      <c r="L66" s="20"/>
    </row>
    <row r="67" spans="1:12" s="23" customFormat="1" ht="12.75">
      <c r="A67" s="20"/>
      <c r="B67" s="21"/>
      <c r="C67" s="174"/>
      <c r="D67" s="175"/>
      <c r="E67" s="15"/>
      <c r="G67" s="20"/>
      <c r="H67" s="25"/>
      <c r="I67" s="13"/>
      <c r="J67" s="20"/>
      <c r="K67" s="20"/>
      <c r="L67" s="20"/>
    </row>
    <row r="68" spans="1:12" s="23" customFormat="1" ht="12.75">
      <c r="A68" s="20"/>
      <c r="B68" s="21"/>
      <c r="C68" s="174"/>
      <c r="D68" s="176"/>
      <c r="E68" s="20"/>
      <c r="G68" s="20"/>
      <c r="H68" s="25"/>
      <c r="I68" s="13"/>
      <c r="J68" s="20"/>
      <c r="K68" s="20"/>
      <c r="L68" s="20"/>
    </row>
  </sheetData>
  <sortState ref="A6:O51">
    <sortCondition ref="A6:A51"/>
  </sortState>
  <mergeCells count="1">
    <mergeCell ref="I64:K66"/>
  </mergeCells>
  <conditionalFormatting sqref="H5:H26 H53:H1048576 H28:H51">
    <cfRule type="cellIs" dxfId="131" priority="11" operator="lessThan">
      <formula>0</formula>
    </cfRule>
    <cfRule type="cellIs" dxfId="130" priority="12" operator="lessThan">
      <formula>0</formula>
    </cfRule>
  </conditionalFormatting>
  <conditionalFormatting sqref="H52">
    <cfRule type="cellIs" dxfId="129" priority="3" operator="lessThan">
      <formula>0</formula>
    </cfRule>
    <cfRule type="cellIs" dxfId="128" priority="4" operator="lessThan">
      <formula>0</formula>
    </cfRule>
  </conditionalFormatting>
  <conditionalFormatting sqref="H27">
    <cfRule type="cellIs" dxfId="127" priority="1" operator="lessThan">
      <formula>0</formula>
    </cfRule>
    <cfRule type="cellIs" dxfId="126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5" firstPageNumber="0" fitToHeight="0" orientation="landscape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B87A3-7ECA-4D17-9107-91C89B6B3BA1}">
  <sheetPr>
    <pageSetUpPr fitToPage="1"/>
  </sheetPr>
  <dimension ref="A1:L91"/>
  <sheetViews>
    <sheetView topLeftCell="A70" zoomScale="99" zoomScaleNormal="99" workbookViewId="0">
      <selection activeCell="I87" sqref="I87:K89"/>
    </sheetView>
  </sheetViews>
  <sheetFormatPr defaultColWidth="22.140625" defaultRowHeight="12"/>
  <cols>
    <col min="1" max="1" width="5.28515625" style="20" customWidth="1"/>
    <col min="2" max="2" width="9.140625" style="21" customWidth="1"/>
    <col min="3" max="3" width="15.85546875" style="20" customWidth="1"/>
    <col min="4" max="4" width="17.5703125" style="15" customWidth="1"/>
    <col min="5" max="5" width="10.140625" style="20" customWidth="1"/>
    <col min="6" max="6" width="9.85546875" style="23" customWidth="1"/>
    <col min="7" max="7" width="9.28515625" style="20" customWidth="1"/>
    <col min="8" max="8" width="9.85546875" style="25" customWidth="1"/>
    <col min="9" max="9" width="10.42578125" style="13" customWidth="1"/>
    <col min="10" max="10" width="10.28515625" style="20" customWidth="1"/>
    <col min="11" max="11" width="9.140625" style="20" customWidth="1"/>
    <col min="12" max="12" width="13.28515625" style="20" customWidth="1"/>
    <col min="13" max="16384" width="22.140625" style="8"/>
  </cols>
  <sheetData>
    <row r="1" spans="1:12" ht="12.75">
      <c r="A1" s="24"/>
      <c r="B1" s="9" t="s">
        <v>627</v>
      </c>
      <c r="C1" s="196" t="s">
        <v>1526</v>
      </c>
      <c r="D1" s="20"/>
      <c r="J1" s="123" t="s">
        <v>585</v>
      </c>
    </row>
    <row r="3" spans="1:12" ht="12.75">
      <c r="A3" s="12"/>
      <c r="B3" s="13"/>
      <c r="C3" s="14"/>
      <c r="D3" s="123" t="s">
        <v>1491</v>
      </c>
      <c r="E3" s="14"/>
      <c r="F3" s="15"/>
      <c r="G3" s="14"/>
      <c r="H3" s="16"/>
      <c r="J3" s="14"/>
      <c r="K3" s="14"/>
      <c r="L3" s="14"/>
    </row>
    <row r="4" spans="1:12">
      <c r="A4" s="14"/>
      <c r="B4" s="13"/>
      <c r="C4" s="14"/>
      <c r="E4" s="14"/>
      <c r="F4" s="15"/>
      <c r="G4" s="14"/>
      <c r="H4" s="16"/>
      <c r="J4" s="14"/>
      <c r="K4" s="14"/>
      <c r="L4" s="14"/>
    </row>
    <row r="5" spans="1:12" s="9" customFormat="1" ht="60">
      <c r="A5" s="30" t="s">
        <v>177</v>
      </c>
      <c r="B5" s="30" t="s">
        <v>0</v>
      </c>
      <c r="C5" s="31" t="s">
        <v>1</v>
      </c>
      <c r="D5" s="30" t="s">
        <v>2</v>
      </c>
      <c r="E5" s="32" t="s">
        <v>3</v>
      </c>
      <c r="F5" s="30" t="s">
        <v>4</v>
      </c>
      <c r="G5" s="95" t="s">
        <v>1378</v>
      </c>
      <c r="H5" s="96" t="s">
        <v>1379</v>
      </c>
      <c r="I5" s="33" t="s">
        <v>5</v>
      </c>
      <c r="J5" s="33" t="s">
        <v>6</v>
      </c>
      <c r="K5" s="30" t="s">
        <v>628</v>
      </c>
      <c r="L5" s="33" t="s">
        <v>629</v>
      </c>
    </row>
    <row r="6" spans="1:12" ht="24">
      <c r="A6" s="34">
        <v>1</v>
      </c>
      <c r="B6" s="99"/>
      <c r="C6" s="34" t="s">
        <v>744</v>
      </c>
      <c r="D6" s="34" t="s">
        <v>745</v>
      </c>
      <c r="E6" s="34" t="s">
        <v>39</v>
      </c>
      <c r="F6" s="38" t="s">
        <v>215</v>
      </c>
      <c r="G6" s="34" t="s">
        <v>55</v>
      </c>
      <c r="H6" s="36">
        <v>10</v>
      </c>
      <c r="I6" s="98"/>
      <c r="J6" s="37">
        <f>I6*H6</f>
        <v>0</v>
      </c>
      <c r="K6" s="38"/>
      <c r="L6" s="37">
        <f>J6*K6+J6</f>
        <v>0</v>
      </c>
    </row>
    <row r="7" spans="1:12">
      <c r="A7" s="34">
        <v>2</v>
      </c>
      <c r="B7" s="99"/>
      <c r="C7" s="34" t="s">
        <v>746</v>
      </c>
      <c r="D7" s="46" t="s">
        <v>747</v>
      </c>
      <c r="E7" s="34" t="s">
        <v>119</v>
      </c>
      <c r="F7" s="34" t="s">
        <v>621</v>
      </c>
      <c r="G7" s="34" t="s">
        <v>156</v>
      </c>
      <c r="H7" s="36">
        <v>65</v>
      </c>
      <c r="I7" s="98"/>
      <c r="J7" s="37">
        <f t="shared" ref="J7:J70" si="0">I7*H7</f>
        <v>0</v>
      </c>
      <c r="K7" s="38"/>
      <c r="L7" s="37">
        <f t="shared" ref="L7:L70" si="1">J7*K7+J7</f>
        <v>0</v>
      </c>
    </row>
    <row r="8" spans="1:12" ht="24">
      <c r="A8" s="34">
        <v>3</v>
      </c>
      <c r="B8" s="99"/>
      <c r="C8" s="34" t="s">
        <v>748</v>
      </c>
      <c r="D8" s="34" t="s">
        <v>749</v>
      </c>
      <c r="E8" s="34" t="s">
        <v>101</v>
      </c>
      <c r="F8" s="34" t="s">
        <v>750</v>
      </c>
      <c r="G8" s="34" t="s">
        <v>656</v>
      </c>
      <c r="H8" s="36">
        <v>5</v>
      </c>
      <c r="I8" s="98"/>
      <c r="J8" s="37">
        <f t="shared" si="0"/>
        <v>0</v>
      </c>
      <c r="K8" s="38"/>
      <c r="L8" s="37">
        <f t="shared" si="1"/>
        <v>0</v>
      </c>
    </row>
    <row r="9" spans="1:12" ht="36">
      <c r="A9" s="34">
        <v>4</v>
      </c>
      <c r="B9" s="99"/>
      <c r="C9" s="34" t="s">
        <v>751</v>
      </c>
      <c r="D9" s="34" t="s">
        <v>752</v>
      </c>
      <c r="E9" s="34" t="s">
        <v>9</v>
      </c>
      <c r="F9" s="34" t="s">
        <v>753</v>
      </c>
      <c r="G9" s="34" t="s">
        <v>112</v>
      </c>
      <c r="H9" s="36">
        <v>1</v>
      </c>
      <c r="I9" s="98"/>
      <c r="J9" s="37">
        <f t="shared" si="0"/>
        <v>0</v>
      </c>
      <c r="K9" s="38"/>
      <c r="L9" s="37">
        <f t="shared" si="1"/>
        <v>0</v>
      </c>
    </row>
    <row r="10" spans="1:12">
      <c r="A10" s="34">
        <v>5</v>
      </c>
      <c r="B10" s="99"/>
      <c r="C10" s="34" t="s">
        <v>755</v>
      </c>
      <c r="D10" s="34" t="s">
        <v>47</v>
      </c>
      <c r="E10" s="34" t="s">
        <v>122</v>
      </c>
      <c r="F10" s="34" t="s">
        <v>10</v>
      </c>
      <c r="G10" s="34" t="s">
        <v>55</v>
      </c>
      <c r="H10" s="36">
        <v>45</v>
      </c>
      <c r="I10" s="98"/>
      <c r="J10" s="37">
        <f t="shared" si="0"/>
        <v>0</v>
      </c>
      <c r="K10" s="38"/>
      <c r="L10" s="37">
        <f t="shared" si="1"/>
        <v>0</v>
      </c>
    </row>
    <row r="11" spans="1:12">
      <c r="A11" s="34">
        <v>6</v>
      </c>
      <c r="B11" s="99"/>
      <c r="C11" s="34" t="s">
        <v>756</v>
      </c>
      <c r="D11" s="34" t="s">
        <v>757</v>
      </c>
      <c r="E11" s="34" t="s">
        <v>39</v>
      </c>
      <c r="F11" s="34" t="s">
        <v>758</v>
      </c>
      <c r="G11" s="34" t="s">
        <v>33</v>
      </c>
      <c r="H11" s="36">
        <v>22</v>
      </c>
      <c r="I11" s="98"/>
      <c r="J11" s="37">
        <f t="shared" si="0"/>
        <v>0</v>
      </c>
      <c r="K11" s="38"/>
      <c r="L11" s="37">
        <f t="shared" si="1"/>
        <v>0</v>
      </c>
    </row>
    <row r="12" spans="1:12" ht="36">
      <c r="A12" s="34">
        <v>7</v>
      </c>
      <c r="B12" s="99"/>
      <c r="C12" s="34" t="s">
        <v>761</v>
      </c>
      <c r="D12" s="34" t="s">
        <v>762</v>
      </c>
      <c r="E12" s="34" t="s">
        <v>17</v>
      </c>
      <c r="F12" s="34" t="s">
        <v>60</v>
      </c>
      <c r="G12" s="54" t="s">
        <v>763</v>
      </c>
      <c r="H12" s="36">
        <v>1</v>
      </c>
      <c r="I12" s="98"/>
      <c r="J12" s="37">
        <f t="shared" si="0"/>
        <v>0</v>
      </c>
      <c r="K12" s="38"/>
      <c r="L12" s="37">
        <f t="shared" si="1"/>
        <v>0</v>
      </c>
    </row>
    <row r="13" spans="1:12" ht="36">
      <c r="A13" s="34">
        <v>8</v>
      </c>
      <c r="B13" s="99"/>
      <c r="C13" s="34" t="s">
        <v>761</v>
      </c>
      <c r="D13" s="34" t="s">
        <v>762</v>
      </c>
      <c r="E13" s="34" t="s">
        <v>17</v>
      </c>
      <c r="F13" s="34" t="s">
        <v>62</v>
      </c>
      <c r="G13" s="54" t="s">
        <v>763</v>
      </c>
      <c r="H13" s="36">
        <v>1</v>
      </c>
      <c r="I13" s="98"/>
      <c r="J13" s="37">
        <f t="shared" si="0"/>
        <v>0</v>
      </c>
      <c r="K13" s="38"/>
      <c r="L13" s="37">
        <f t="shared" si="1"/>
        <v>0</v>
      </c>
    </row>
    <row r="14" spans="1:12">
      <c r="A14" s="34">
        <v>9</v>
      </c>
      <c r="B14" s="99"/>
      <c r="C14" s="34" t="s">
        <v>764</v>
      </c>
      <c r="D14" s="34" t="s">
        <v>765</v>
      </c>
      <c r="E14" s="34" t="s">
        <v>119</v>
      </c>
      <c r="F14" s="34" t="s">
        <v>113</v>
      </c>
      <c r="G14" s="34" t="s">
        <v>665</v>
      </c>
      <c r="H14" s="36">
        <v>1</v>
      </c>
      <c r="I14" s="98"/>
      <c r="J14" s="37">
        <f t="shared" si="0"/>
        <v>0</v>
      </c>
      <c r="K14" s="38"/>
      <c r="L14" s="37">
        <f t="shared" si="1"/>
        <v>0</v>
      </c>
    </row>
    <row r="15" spans="1:12" ht="36">
      <c r="A15" s="34">
        <v>10</v>
      </c>
      <c r="B15" s="99"/>
      <c r="C15" s="34" t="s">
        <v>766</v>
      </c>
      <c r="D15" s="34" t="s">
        <v>767</v>
      </c>
      <c r="E15" s="34" t="s">
        <v>17</v>
      </c>
      <c r="F15" s="34" t="s">
        <v>768</v>
      </c>
      <c r="G15" s="34" t="s">
        <v>50</v>
      </c>
      <c r="H15" s="36">
        <v>1</v>
      </c>
      <c r="I15" s="98"/>
      <c r="J15" s="37">
        <f t="shared" si="0"/>
        <v>0</v>
      </c>
      <c r="K15" s="38"/>
      <c r="L15" s="37">
        <f t="shared" si="1"/>
        <v>0</v>
      </c>
    </row>
    <row r="16" spans="1:12" ht="36">
      <c r="A16" s="34">
        <v>11</v>
      </c>
      <c r="B16" s="99"/>
      <c r="C16" s="34" t="s">
        <v>766</v>
      </c>
      <c r="D16" s="34" t="s">
        <v>767</v>
      </c>
      <c r="E16" s="34" t="s">
        <v>17</v>
      </c>
      <c r="F16" s="34" t="s">
        <v>769</v>
      </c>
      <c r="G16" s="34" t="s">
        <v>136</v>
      </c>
      <c r="H16" s="36">
        <v>2</v>
      </c>
      <c r="I16" s="98"/>
      <c r="J16" s="37">
        <f t="shared" si="0"/>
        <v>0</v>
      </c>
      <c r="K16" s="38"/>
      <c r="L16" s="37">
        <f t="shared" si="1"/>
        <v>0</v>
      </c>
    </row>
    <row r="17" spans="1:12" ht="24">
      <c r="A17" s="34">
        <v>12</v>
      </c>
      <c r="B17" s="99"/>
      <c r="C17" s="34" t="s">
        <v>770</v>
      </c>
      <c r="D17" s="34" t="s">
        <v>767</v>
      </c>
      <c r="E17" s="34" t="s">
        <v>9</v>
      </c>
      <c r="F17" s="34" t="s">
        <v>282</v>
      </c>
      <c r="G17" s="34" t="s">
        <v>34</v>
      </c>
      <c r="H17" s="36">
        <v>1</v>
      </c>
      <c r="I17" s="98"/>
      <c r="J17" s="37">
        <f t="shared" si="0"/>
        <v>0</v>
      </c>
      <c r="K17" s="38"/>
      <c r="L17" s="37">
        <f t="shared" si="1"/>
        <v>0</v>
      </c>
    </row>
    <row r="18" spans="1:12" ht="24">
      <c r="A18" s="34">
        <v>13</v>
      </c>
      <c r="B18" s="99"/>
      <c r="C18" s="34" t="s">
        <v>770</v>
      </c>
      <c r="D18" s="34" t="s">
        <v>767</v>
      </c>
      <c r="E18" s="34" t="s">
        <v>9</v>
      </c>
      <c r="F18" s="34" t="s">
        <v>113</v>
      </c>
      <c r="G18" s="34" t="s">
        <v>34</v>
      </c>
      <c r="H18" s="36">
        <v>55</v>
      </c>
      <c r="I18" s="98"/>
      <c r="J18" s="37">
        <f t="shared" si="0"/>
        <v>0</v>
      </c>
      <c r="K18" s="38"/>
      <c r="L18" s="37">
        <f t="shared" si="1"/>
        <v>0</v>
      </c>
    </row>
    <row r="19" spans="1:12" ht="24">
      <c r="A19" s="34">
        <v>14</v>
      </c>
      <c r="B19" s="99"/>
      <c r="C19" s="34" t="s">
        <v>771</v>
      </c>
      <c r="D19" s="46" t="s">
        <v>772</v>
      </c>
      <c r="E19" s="34" t="s">
        <v>101</v>
      </c>
      <c r="F19" s="34" t="s">
        <v>206</v>
      </c>
      <c r="G19" s="34" t="s">
        <v>773</v>
      </c>
      <c r="H19" s="36">
        <v>1</v>
      </c>
      <c r="I19" s="98"/>
      <c r="J19" s="37">
        <f t="shared" si="0"/>
        <v>0</v>
      </c>
      <c r="K19" s="38"/>
      <c r="L19" s="37">
        <f t="shared" si="1"/>
        <v>0</v>
      </c>
    </row>
    <row r="20" spans="1:12">
      <c r="A20" s="34">
        <v>15</v>
      </c>
      <c r="B20" s="99"/>
      <c r="C20" s="34" t="s">
        <v>775</v>
      </c>
      <c r="D20" s="34" t="s">
        <v>776</v>
      </c>
      <c r="E20" s="34" t="s">
        <v>64</v>
      </c>
      <c r="F20" s="34" t="s">
        <v>157</v>
      </c>
      <c r="G20" s="34" t="s">
        <v>80</v>
      </c>
      <c r="H20" s="36">
        <v>45</v>
      </c>
      <c r="I20" s="98"/>
      <c r="J20" s="37">
        <f t="shared" si="0"/>
        <v>0</v>
      </c>
      <c r="K20" s="38"/>
      <c r="L20" s="37">
        <f t="shared" si="1"/>
        <v>0</v>
      </c>
    </row>
    <row r="21" spans="1:12">
      <c r="A21" s="34">
        <v>16</v>
      </c>
      <c r="B21" s="99"/>
      <c r="C21" s="34" t="s">
        <v>775</v>
      </c>
      <c r="D21" s="34" t="s">
        <v>776</v>
      </c>
      <c r="E21" s="34" t="s">
        <v>64</v>
      </c>
      <c r="F21" s="34" t="s">
        <v>615</v>
      </c>
      <c r="G21" s="34" t="s">
        <v>80</v>
      </c>
      <c r="H21" s="36">
        <v>25</v>
      </c>
      <c r="I21" s="98"/>
      <c r="J21" s="37">
        <f t="shared" si="0"/>
        <v>0</v>
      </c>
      <c r="K21" s="38"/>
      <c r="L21" s="37">
        <f t="shared" si="1"/>
        <v>0</v>
      </c>
    </row>
    <row r="22" spans="1:12" ht="24">
      <c r="A22" s="34">
        <v>17</v>
      </c>
      <c r="B22" s="99"/>
      <c r="C22" s="34" t="s">
        <v>777</v>
      </c>
      <c r="D22" s="34" t="s">
        <v>778</v>
      </c>
      <c r="E22" s="34" t="s">
        <v>779</v>
      </c>
      <c r="F22" s="34" t="s">
        <v>780</v>
      </c>
      <c r="G22" s="34" t="s">
        <v>57</v>
      </c>
      <c r="H22" s="36">
        <v>25</v>
      </c>
      <c r="I22" s="98"/>
      <c r="J22" s="37">
        <f t="shared" si="0"/>
        <v>0</v>
      </c>
      <c r="K22" s="38"/>
      <c r="L22" s="37">
        <f t="shared" si="1"/>
        <v>0</v>
      </c>
    </row>
    <row r="23" spans="1:12">
      <c r="A23" s="34">
        <v>18</v>
      </c>
      <c r="B23" s="99"/>
      <c r="C23" s="34" t="s">
        <v>781</v>
      </c>
      <c r="D23" s="34" t="s">
        <v>782</v>
      </c>
      <c r="E23" s="34" t="s">
        <v>9</v>
      </c>
      <c r="F23" s="34" t="s">
        <v>282</v>
      </c>
      <c r="G23" s="34" t="s">
        <v>20</v>
      </c>
      <c r="H23" s="36">
        <v>10</v>
      </c>
      <c r="I23" s="98"/>
      <c r="J23" s="37">
        <f t="shared" si="0"/>
        <v>0</v>
      </c>
      <c r="K23" s="38"/>
      <c r="L23" s="37">
        <f t="shared" si="1"/>
        <v>0</v>
      </c>
    </row>
    <row r="24" spans="1:12" ht="36">
      <c r="A24" s="34">
        <v>19</v>
      </c>
      <c r="B24" s="99"/>
      <c r="C24" s="34" t="s">
        <v>789</v>
      </c>
      <c r="D24" s="46" t="s">
        <v>790</v>
      </c>
      <c r="E24" s="34" t="s">
        <v>791</v>
      </c>
      <c r="F24" s="34" t="s">
        <v>145</v>
      </c>
      <c r="G24" s="46" t="s">
        <v>55</v>
      </c>
      <c r="H24" s="36">
        <v>1</v>
      </c>
      <c r="I24" s="98"/>
      <c r="J24" s="37">
        <f t="shared" si="0"/>
        <v>0</v>
      </c>
      <c r="K24" s="38"/>
      <c r="L24" s="37">
        <f t="shared" si="1"/>
        <v>0</v>
      </c>
    </row>
    <row r="25" spans="1:12" ht="36">
      <c r="A25" s="34">
        <v>20</v>
      </c>
      <c r="B25" s="99"/>
      <c r="C25" s="34" t="s">
        <v>789</v>
      </c>
      <c r="D25" s="46" t="s">
        <v>790</v>
      </c>
      <c r="E25" s="34" t="s">
        <v>791</v>
      </c>
      <c r="F25" s="34" t="s">
        <v>164</v>
      </c>
      <c r="G25" s="46" t="s">
        <v>55</v>
      </c>
      <c r="H25" s="36">
        <v>1</v>
      </c>
      <c r="I25" s="98"/>
      <c r="J25" s="37">
        <f t="shared" si="0"/>
        <v>0</v>
      </c>
      <c r="K25" s="38"/>
      <c r="L25" s="37">
        <f t="shared" si="1"/>
        <v>0</v>
      </c>
    </row>
    <row r="26" spans="1:12" ht="24">
      <c r="A26" s="34">
        <v>21</v>
      </c>
      <c r="B26" s="99"/>
      <c r="C26" s="34" t="s">
        <v>792</v>
      </c>
      <c r="D26" s="34" t="s">
        <v>793</v>
      </c>
      <c r="E26" s="34" t="s">
        <v>9</v>
      </c>
      <c r="F26" s="34" t="s">
        <v>58</v>
      </c>
      <c r="G26" s="34" t="s">
        <v>15</v>
      </c>
      <c r="H26" s="36">
        <v>1</v>
      </c>
      <c r="I26" s="98"/>
      <c r="J26" s="37">
        <f t="shared" si="0"/>
        <v>0</v>
      </c>
      <c r="K26" s="38"/>
      <c r="L26" s="37">
        <f t="shared" si="1"/>
        <v>0</v>
      </c>
    </row>
    <row r="27" spans="1:12" ht="24">
      <c r="A27" s="34">
        <v>22</v>
      </c>
      <c r="B27" s="99"/>
      <c r="C27" s="34" t="s">
        <v>792</v>
      </c>
      <c r="D27" s="34" t="s">
        <v>793</v>
      </c>
      <c r="E27" s="34" t="s">
        <v>9</v>
      </c>
      <c r="F27" s="34" t="s">
        <v>794</v>
      </c>
      <c r="G27" s="34" t="s">
        <v>15</v>
      </c>
      <c r="H27" s="36">
        <v>1</v>
      </c>
      <c r="I27" s="98"/>
      <c r="J27" s="37">
        <f t="shared" si="0"/>
        <v>0</v>
      </c>
      <c r="K27" s="38"/>
      <c r="L27" s="37">
        <f t="shared" si="1"/>
        <v>0</v>
      </c>
    </row>
    <row r="28" spans="1:12" ht="24">
      <c r="A28" s="34">
        <v>23</v>
      </c>
      <c r="B28" s="99"/>
      <c r="C28" s="34" t="s">
        <v>792</v>
      </c>
      <c r="D28" s="34" t="s">
        <v>793</v>
      </c>
      <c r="E28" s="34" t="s">
        <v>9</v>
      </c>
      <c r="F28" s="34" t="s">
        <v>14</v>
      </c>
      <c r="G28" s="34" t="s">
        <v>15</v>
      </c>
      <c r="H28" s="36">
        <v>1</v>
      </c>
      <c r="I28" s="98"/>
      <c r="J28" s="37">
        <f t="shared" si="0"/>
        <v>0</v>
      </c>
      <c r="K28" s="38"/>
      <c r="L28" s="37">
        <f t="shared" si="1"/>
        <v>0</v>
      </c>
    </row>
    <row r="29" spans="1:12">
      <c r="A29" s="34">
        <v>24</v>
      </c>
      <c r="B29" s="99"/>
      <c r="C29" s="34" t="s">
        <v>795</v>
      </c>
      <c r="D29" s="34" t="s">
        <v>59</v>
      </c>
      <c r="E29" s="34" t="s">
        <v>18</v>
      </c>
      <c r="F29" s="34" t="s">
        <v>113</v>
      </c>
      <c r="G29" s="34" t="s">
        <v>796</v>
      </c>
      <c r="H29" s="36">
        <v>5</v>
      </c>
      <c r="I29" s="98"/>
      <c r="J29" s="37">
        <f t="shared" si="0"/>
        <v>0</v>
      </c>
      <c r="K29" s="38"/>
      <c r="L29" s="37">
        <f t="shared" si="1"/>
        <v>0</v>
      </c>
    </row>
    <row r="30" spans="1:12" ht="24">
      <c r="A30" s="34">
        <v>25</v>
      </c>
      <c r="B30" s="99"/>
      <c r="C30" s="34" t="s">
        <v>798</v>
      </c>
      <c r="D30" s="46" t="s">
        <v>799</v>
      </c>
      <c r="E30" s="34" t="s">
        <v>119</v>
      </c>
      <c r="F30" s="34" t="s">
        <v>187</v>
      </c>
      <c r="G30" s="34" t="s">
        <v>156</v>
      </c>
      <c r="H30" s="36">
        <v>1</v>
      </c>
      <c r="I30" s="98"/>
      <c r="J30" s="37">
        <f t="shared" si="0"/>
        <v>0</v>
      </c>
      <c r="K30" s="38"/>
      <c r="L30" s="37">
        <f t="shared" si="1"/>
        <v>0</v>
      </c>
    </row>
    <row r="31" spans="1:12">
      <c r="A31" s="34">
        <v>26</v>
      </c>
      <c r="B31" s="99"/>
      <c r="C31" s="34" t="s">
        <v>800</v>
      </c>
      <c r="D31" s="34" t="s">
        <v>801</v>
      </c>
      <c r="E31" s="34" t="s">
        <v>83</v>
      </c>
      <c r="F31" s="34" t="s">
        <v>168</v>
      </c>
      <c r="G31" s="34" t="s">
        <v>15</v>
      </c>
      <c r="H31" s="36">
        <v>2</v>
      </c>
      <c r="I31" s="98"/>
      <c r="J31" s="37">
        <f t="shared" si="0"/>
        <v>0</v>
      </c>
      <c r="K31" s="38"/>
      <c r="L31" s="37">
        <f t="shared" si="1"/>
        <v>0</v>
      </c>
    </row>
    <row r="32" spans="1:12">
      <c r="A32" s="34">
        <v>27</v>
      </c>
      <c r="B32" s="99"/>
      <c r="C32" s="34" t="s">
        <v>800</v>
      </c>
      <c r="D32" s="34" t="s">
        <v>801</v>
      </c>
      <c r="E32" s="34" t="s">
        <v>83</v>
      </c>
      <c r="F32" s="34" t="s">
        <v>84</v>
      </c>
      <c r="G32" s="34" t="s">
        <v>15</v>
      </c>
      <c r="H32" s="36">
        <v>10</v>
      </c>
      <c r="I32" s="98"/>
      <c r="J32" s="37">
        <f t="shared" si="0"/>
        <v>0</v>
      </c>
      <c r="K32" s="38"/>
      <c r="L32" s="37">
        <f t="shared" si="1"/>
        <v>0</v>
      </c>
    </row>
    <row r="33" spans="1:12">
      <c r="A33" s="34">
        <v>28</v>
      </c>
      <c r="B33" s="99"/>
      <c r="C33" s="34" t="s">
        <v>800</v>
      </c>
      <c r="D33" s="34" t="s">
        <v>801</v>
      </c>
      <c r="E33" s="34" t="s">
        <v>39</v>
      </c>
      <c r="F33" s="34" t="s">
        <v>206</v>
      </c>
      <c r="G33" s="34" t="s">
        <v>34</v>
      </c>
      <c r="H33" s="36">
        <v>1</v>
      </c>
      <c r="I33" s="98"/>
      <c r="J33" s="37">
        <f t="shared" si="0"/>
        <v>0</v>
      </c>
      <c r="K33" s="38"/>
      <c r="L33" s="37">
        <f t="shared" si="1"/>
        <v>0</v>
      </c>
    </row>
    <row r="34" spans="1:12" ht="36">
      <c r="A34" s="34">
        <v>29</v>
      </c>
      <c r="B34" s="99"/>
      <c r="C34" s="34" t="s">
        <v>802</v>
      </c>
      <c r="D34" s="34" t="s">
        <v>803</v>
      </c>
      <c r="E34" s="34" t="s">
        <v>9</v>
      </c>
      <c r="F34" s="34" t="s">
        <v>174</v>
      </c>
      <c r="G34" s="34" t="s">
        <v>81</v>
      </c>
      <c r="H34" s="36">
        <v>50</v>
      </c>
      <c r="I34" s="98"/>
      <c r="J34" s="37">
        <f t="shared" si="0"/>
        <v>0</v>
      </c>
      <c r="K34" s="38"/>
      <c r="L34" s="37">
        <f t="shared" si="1"/>
        <v>0</v>
      </c>
    </row>
    <row r="35" spans="1:12" ht="24">
      <c r="A35" s="34">
        <v>30</v>
      </c>
      <c r="B35" s="99"/>
      <c r="C35" s="34" t="s">
        <v>804</v>
      </c>
      <c r="D35" s="34" t="s">
        <v>805</v>
      </c>
      <c r="E35" s="34" t="s">
        <v>110</v>
      </c>
      <c r="F35" s="38" t="s">
        <v>157</v>
      </c>
      <c r="G35" s="34" t="s">
        <v>662</v>
      </c>
      <c r="H35" s="36">
        <v>160</v>
      </c>
      <c r="I35" s="98"/>
      <c r="J35" s="37">
        <f t="shared" si="0"/>
        <v>0</v>
      </c>
      <c r="K35" s="38"/>
      <c r="L35" s="37">
        <f t="shared" si="1"/>
        <v>0</v>
      </c>
    </row>
    <row r="36" spans="1:12" ht="24">
      <c r="A36" s="34">
        <v>31</v>
      </c>
      <c r="B36" s="99"/>
      <c r="C36" s="34" t="s">
        <v>806</v>
      </c>
      <c r="D36" s="34" t="s">
        <v>805</v>
      </c>
      <c r="E36" s="34" t="s">
        <v>125</v>
      </c>
      <c r="F36" s="34" t="s">
        <v>27</v>
      </c>
      <c r="G36" s="34" t="s">
        <v>45</v>
      </c>
      <c r="H36" s="36">
        <v>2</v>
      </c>
      <c r="I36" s="98"/>
      <c r="J36" s="37">
        <f t="shared" si="0"/>
        <v>0</v>
      </c>
      <c r="K36" s="38"/>
      <c r="L36" s="37">
        <f t="shared" si="1"/>
        <v>0</v>
      </c>
    </row>
    <row r="37" spans="1:12">
      <c r="A37" s="34">
        <v>32</v>
      </c>
      <c r="B37" s="99"/>
      <c r="C37" s="34" t="s">
        <v>807</v>
      </c>
      <c r="D37" s="34" t="s">
        <v>808</v>
      </c>
      <c r="E37" s="34" t="s">
        <v>9</v>
      </c>
      <c r="F37" s="34" t="s">
        <v>809</v>
      </c>
      <c r="G37" s="34" t="s">
        <v>665</v>
      </c>
      <c r="H37" s="36">
        <v>15</v>
      </c>
      <c r="I37" s="98"/>
      <c r="J37" s="37">
        <f t="shared" si="0"/>
        <v>0</v>
      </c>
      <c r="K37" s="38"/>
      <c r="L37" s="37">
        <f t="shared" si="1"/>
        <v>0</v>
      </c>
    </row>
    <row r="38" spans="1:12">
      <c r="A38" s="34">
        <v>33</v>
      </c>
      <c r="B38" s="99"/>
      <c r="C38" s="34" t="s">
        <v>807</v>
      </c>
      <c r="D38" s="34" t="s">
        <v>808</v>
      </c>
      <c r="E38" s="34" t="s">
        <v>18</v>
      </c>
      <c r="F38" s="34" t="s">
        <v>564</v>
      </c>
      <c r="G38" s="34" t="s">
        <v>19</v>
      </c>
      <c r="H38" s="36">
        <v>60</v>
      </c>
      <c r="I38" s="98"/>
      <c r="J38" s="37">
        <f t="shared" si="0"/>
        <v>0</v>
      </c>
      <c r="K38" s="38"/>
      <c r="L38" s="37">
        <f t="shared" si="1"/>
        <v>0</v>
      </c>
    </row>
    <row r="39" spans="1:12">
      <c r="A39" s="34">
        <v>34</v>
      </c>
      <c r="B39" s="99"/>
      <c r="C39" s="34" t="s">
        <v>810</v>
      </c>
      <c r="D39" s="34" t="s">
        <v>811</v>
      </c>
      <c r="E39" s="34" t="s">
        <v>9</v>
      </c>
      <c r="F39" s="34" t="s">
        <v>145</v>
      </c>
      <c r="G39" s="34" t="s">
        <v>55</v>
      </c>
      <c r="H39" s="36">
        <v>2</v>
      </c>
      <c r="I39" s="98"/>
      <c r="J39" s="37">
        <f t="shared" si="0"/>
        <v>0</v>
      </c>
      <c r="K39" s="38"/>
      <c r="L39" s="37">
        <f t="shared" si="1"/>
        <v>0</v>
      </c>
    </row>
    <row r="40" spans="1:12">
      <c r="A40" s="34">
        <v>35</v>
      </c>
      <c r="B40" s="99"/>
      <c r="C40" s="34" t="s">
        <v>810</v>
      </c>
      <c r="D40" s="34" t="s">
        <v>811</v>
      </c>
      <c r="E40" s="34" t="s">
        <v>9</v>
      </c>
      <c r="F40" s="34" t="s">
        <v>27</v>
      </c>
      <c r="G40" s="34" t="s">
        <v>55</v>
      </c>
      <c r="H40" s="36">
        <v>3</v>
      </c>
      <c r="I40" s="98"/>
      <c r="J40" s="37">
        <f t="shared" si="0"/>
        <v>0</v>
      </c>
      <c r="K40" s="38"/>
      <c r="L40" s="37">
        <f t="shared" si="1"/>
        <v>0</v>
      </c>
    </row>
    <row r="41" spans="1:12" ht="24">
      <c r="A41" s="34">
        <v>36</v>
      </c>
      <c r="B41" s="99"/>
      <c r="C41" s="34" t="s">
        <v>812</v>
      </c>
      <c r="D41" s="34" t="s">
        <v>813</v>
      </c>
      <c r="E41" s="34" t="s">
        <v>9</v>
      </c>
      <c r="F41" s="34" t="s">
        <v>814</v>
      </c>
      <c r="G41" s="34" t="s">
        <v>34</v>
      </c>
      <c r="H41" s="36">
        <v>25</v>
      </c>
      <c r="I41" s="98"/>
      <c r="J41" s="37">
        <f t="shared" si="0"/>
        <v>0</v>
      </c>
      <c r="K41" s="38"/>
      <c r="L41" s="37">
        <f t="shared" si="1"/>
        <v>0</v>
      </c>
    </row>
    <row r="42" spans="1:12">
      <c r="A42" s="34">
        <v>37</v>
      </c>
      <c r="B42" s="99"/>
      <c r="C42" s="34" t="s">
        <v>815</v>
      </c>
      <c r="D42" s="34" t="s">
        <v>816</v>
      </c>
      <c r="E42" s="34" t="s">
        <v>9</v>
      </c>
      <c r="F42" s="34" t="s">
        <v>168</v>
      </c>
      <c r="G42" s="34" t="s">
        <v>283</v>
      </c>
      <c r="H42" s="36">
        <v>10</v>
      </c>
      <c r="I42" s="98"/>
      <c r="J42" s="37">
        <f t="shared" si="0"/>
        <v>0</v>
      </c>
      <c r="K42" s="38"/>
      <c r="L42" s="37">
        <f t="shared" si="1"/>
        <v>0</v>
      </c>
    </row>
    <row r="43" spans="1:12" ht="36">
      <c r="A43" s="34">
        <v>38</v>
      </c>
      <c r="B43" s="99"/>
      <c r="C43" s="34" t="s">
        <v>817</v>
      </c>
      <c r="D43" s="34" t="s">
        <v>68</v>
      </c>
      <c r="E43" s="34" t="s">
        <v>39</v>
      </c>
      <c r="F43" s="34" t="s">
        <v>818</v>
      </c>
      <c r="G43" s="34" t="s">
        <v>34</v>
      </c>
      <c r="H43" s="36">
        <v>35</v>
      </c>
      <c r="I43" s="98"/>
      <c r="J43" s="37">
        <f t="shared" si="0"/>
        <v>0</v>
      </c>
      <c r="K43" s="38"/>
      <c r="L43" s="37">
        <f t="shared" si="1"/>
        <v>0</v>
      </c>
    </row>
    <row r="44" spans="1:12" ht="36">
      <c r="A44" s="34">
        <v>39</v>
      </c>
      <c r="B44" s="99"/>
      <c r="C44" s="34" t="s">
        <v>67</v>
      </c>
      <c r="D44" s="34" t="s">
        <v>68</v>
      </c>
      <c r="E44" s="34" t="s">
        <v>9</v>
      </c>
      <c r="F44" s="34" t="s">
        <v>819</v>
      </c>
      <c r="G44" s="34" t="s">
        <v>57</v>
      </c>
      <c r="H44" s="36">
        <v>3</v>
      </c>
      <c r="I44" s="98"/>
      <c r="J44" s="37">
        <f t="shared" si="0"/>
        <v>0</v>
      </c>
      <c r="K44" s="38"/>
      <c r="L44" s="37">
        <f t="shared" si="1"/>
        <v>0</v>
      </c>
    </row>
    <row r="45" spans="1:12" ht="24">
      <c r="A45" s="34">
        <v>40</v>
      </c>
      <c r="B45" s="99"/>
      <c r="C45" s="106" t="s">
        <v>820</v>
      </c>
      <c r="D45" s="107" t="s">
        <v>821</v>
      </c>
      <c r="E45" s="106" t="s">
        <v>822</v>
      </c>
      <c r="F45" s="106" t="s">
        <v>823</v>
      </c>
      <c r="G45" s="106" t="s">
        <v>824</v>
      </c>
      <c r="H45" s="36">
        <v>40</v>
      </c>
      <c r="I45" s="98"/>
      <c r="J45" s="37">
        <f t="shared" si="0"/>
        <v>0</v>
      </c>
      <c r="K45" s="38"/>
      <c r="L45" s="37">
        <f t="shared" si="1"/>
        <v>0</v>
      </c>
    </row>
    <row r="46" spans="1:12" ht="36">
      <c r="A46" s="34">
        <v>41</v>
      </c>
      <c r="B46" s="99"/>
      <c r="C46" s="46" t="s">
        <v>825</v>
      </c>
      <c r="D46" s="46" t="s">
        <v>826</v>
      </c>
      <c r="E46" s="46" t="s">
        <v>86</v>
      </c>
      <c r="F46" s="46" t="s">
        <v>827</v>
      </c>
      <c r="G46" s="46" t="s">
        <v>133</v>
      </c>
      <c r="H46" s="36">
        <v>1</v>
      </c>
      <c r="I46" s="98"/>
      <c r="J46" s="37">
        <f t="shared" si="0"/>
        <v>0</v>
      </c>
      <c r="K46" s="38"/>
      <c r="L46" s="37">
        <f t="shared" si="1"/>
        <v>0</v>
      </c>
    </row>
    <row r="47" spans="1:12" ht="36">
      <c r="A47" s="34">
        <v>42</v>
      </c>
      <c r="B47" s="99"/>
      <c r="C47" s="46" t="s">
        <v>825</v>
      </c>
      <c r="D47" s="46" t="s">
        <v>826</v>
      </c>
      <c r="E47" s="46" t="s">
        <v>86</v>
      </c>
      <c r="F47" s="46" t="s">
        <v>828</v>
      </c>
      <c r="G47" s="46" t="s">
        <v>133</v>
      </c>
      <c r="H47" s="36">
        <v>1</v>
      </c>
      <c r="I47" s="98"/>
      <c r="J47" s="37">
        <f t="shared" si="0"/>
        <v>0</v>
      </c>
      <c r="K47" s="38"/>
      <c r="L47" s="37">
        <f t="shared" si="1"/>
        <v>0</v>
      </c>
    </row>
    <row r="48" spans="1:12">
      <c r="A48" s="34">
        <v>43</v>
      </c>
      <c r="B48" s="99"/>
      <c r="C48" s="34" t="s">
        <v>829</v>
      </c>
      <c r="D48" s="34" t="s">
        <v>830</v>
      </c>
      <c r="E48" s="34" t="s">
        <v>18</v>
      </c>
      <c r="F48" s="34" t="s">
        <v>113</v>
      </c>
      <c r="G48" s="34" t="s">
        <v>34</v>
      </c>
      <c r="H48" s="36">
        <v>1</v>
      </c>
      <c r="I48" s="98"/>
      <c r="J48" s="37">
        <f t="shared" si="0"/>
        <v>0</v>
      </c>
      <c r="K48" s="38"/>
      <c r="L48" s="37">
        <f t="shared" si="1"/>
        <v>0</v>
      </c>
    </row>
    <row r="49" spans="1:12">
      <c r="A49" s="34">
        <v>44</v>
      </c>
      <c r="B49" s="99"/>
      <c r="C49" s="34" t="s">
        <v>834</v>
      </c>
      <c r="D49" s="34" t="s">
        <v>1483</v>
      </c>
      <c r="E49" s="34" t="s">
        <v>97</v>
      </c>
      <c r="F49" s="34" t="s">
        <v>835</v>
      </c>
      <c r="G49" s="34" t="s">
        <v>836</v>
      </c>
      <c r="H49" s="36">
        <v>1</v>
      </c>
      <c r="I49" s="98"/>
      <c r="J49" s="37">
        <f t="shared" si="0"/>
        <v>0</v>
      </c>
      <c r="K49" s="38"/>
      <c r="L49" s="37">
        <f t="shared" si="1"/>
        <v>0</v>
      </c>
    </row>
    <row r="50" spans="1:12" s="1" customFormat="1" ht="12.75">
      <c r="A50" s="34">
        <v>45</v>
      </c>
      <c r="B50" s="313"/>
      <c r="C50" s="375" t="s">
        <v>417</v>
      </c>
      <c r="D50" s="376" t="s">
        <v>418</v>
      </c>
      <c r="E50" s="377" t="s">
        <v>9</v>
      </c>
      <c r="F50" s="105" t="s">
        <v>54</v>
      </c>
      <c r="G50" s="376" t="s">
        <v>419</v>
      </c>
      <c r="H50" s="378">
        <v>1</v>
      </c>
      <c r="I50" s="381"/>
      <c r="J50" s="37">
        <f t="shared" si="0"/>
        <v>0</v>
      </c>
      <c r="K50" s="380"/>
      <c r="L50" s="37">
        <f t="shared" si="1"/>
        <v>0</v>
      </c>
    </row>
    <row r="51" spans="1:12" s="1" customFormat="1" ht="36">
      <c r="A51" s="34">
        <v>46</v>
      </c>
      <c r="B51" s="313"/>
      <c r="C51" s="375" t="s">
        <v>420</v>
      </c>
      <c r="D51" s="376" t="s">
        <v>421</v>
      </c>
      <c r="E51" s="377" t="s">
        <v>101</v>
      </c>
      <c r="F51" s="105" t="s">
        <v>422</v>
      </c>
      <c r="G51" s="105" t="s">
        <v>61</v>
      </c>
      <c r="H51" s="378">
        <v>5</v>
      </c>
      <c r="I51" s="381"/>
      <c r="J51" s="37">
        <f t="shared" si="0"/>
        <v>0</v>
      </c>
      <c r="K51" s="380"/>
      <c r="L51" s="37">
        <f t="shared" si="1"/>
        <v>0</v>
      </c>
    </row>
    <row r="52" spans="1:12" ht="60">
      <c r="A52" s="34">
        <v>47</v>
      </c>
      <c r="B52" s="99"/>
      <c r="C52" s="54" t="s">
        <v>839</v>
      </c>
      <c r="D52" s="46" t="s">
        <v>840</v>
      </c>
      <c r="E52" s="47" t="s">
        <v>841</v>
      </c>
      <c r="F52" s="47" t="s">
        <v>842</v>
      </c>
      <c r="G52" s="54" t="s">
        <v>50</v>
      </c>
      <c r="H52" s="36">
        <v>1</v>
      </c>
      <c r="I52" s="98"/>
      <c r="J52" s="37">
        <f t="shared" si="0"/>
        <v>0</v>
      </c>
      <c r="K52" s="38"/>
      <c r="L52" s="37">
        <f t="shared" si="1"/>
        <v>0</v>
      </c>
    </row>
    <row r="53" spans="1:12" ht="24">
      <c r="A53" s="34">
        <v>48</v>
      </c>
      <c r="B53" s="99"/>
      <c r="C53" s="34" t="s">
        <v>843</v>
      </c>
      <c r="D53" s="34" t="s">
        <v>844</v>
      </c>
      <c r="E53" s="34" t="s">
        <v>39</v>
      </c>
      <c r="F53" s="34" t="s">
        <v>272</v>
      </c>
      <c r="G53" s="34" t="s">
        <v>34</v>
      </c>
      <c r="H53" s="36">
        <v>2</v>
      </c>
      <c r="I53" s="98"/>
      <c r="J53" s="37">
        <f t="shared" si="0"/>
        <v>0</v>
      </c>
      <c r="K53" s="38"/>
      <c r="L53" s="37">
        <f t="shared" si="1"/>
        <v>0</v>
      </c>
    </row>
    <row r="54" spans="1:12" ht="24">
      <c r="A54" s="34">
        <v>49</v>
      </c>
      <c r="B54" s="99"/>
      <c r="C54" s="34" t="s">
        <v>845</v>
      </c>
      <c r="D54" s="34" t="s">
        <v>844</v>
      </c>
      <c r="E54" s="34" t="s">
        <v>39</v>
      </c>
      <c r="F54" s="34" t="s">
        <v>846</v>
      </c>
      <c r="G54" s="34" t="s">
        <v>34</v>
      </c>
      <c r="H54" s="36">
        <v>3</v>
      </c>
      <c r="I54" s="98"/>
      <c r="J54" s="37">
        <f t="shared" si="0"/>
        <v>0</v>
      </c>
      <c r="K54" s="38"/>
      <c r="L54" s="37">
        <f t="shared" si="1"/>
        <v>0</v>
      </c>
    </row>
    <row r="55" spans="1:12" ht="24">
      <c r="A55" s="34">
        <v>50</v>
      </c>
      <c r="B55" s="99"/>
      <c r="C55" s="49" t="s">
        <v>847</v>
      </c>
      <c r="D55" s="49" t="s">
        <v>844</v>
      </c>
      <c r="E55" s="49" t="s">
        <v>848</v>
      </c>
      <c r="F55" s="49"/>
      <c r="G55" s="49" t="s">
        <v>87</v>
      </c>
      <c r="H55" s="36">
        <v>4</v>
      </c>
      <c r="I55" s="98"/>
      <c r="J55" s="37">
        <f t="shared" si="0"/>
        <v>0</v>
      </c>
      <c r="K55" s="38"/>
      <c r="L55" s="37">
        <f t="shared" si="1"/>
        <v>0</v>
      </c>
    </row>
    <row r="56" spans="1:12">
      <c r="A56" s="34">
        <v>51</v>
      </c>
      <c r="B56" s="99"/>
      <c r="C56" s="34" t="s">
        <v>849</v>
      </c>
      <c r="D56" s="34" t="s">
        <v>73</v>
      </c>
      <c r="E56" s="34" t="s">
        <v>83</v>
      </c>
      <c r="F56" s="34" t="s">
        <v>84</v>
      </c>
      <c r="G56" s="34" t="s">
        <v>57</v>
      </c>
      <c r="H56" s="36">
        <v>13</v>
      </c>
      <c r="I56" s="99"/>
      <c r="J56" s="37">
        <f t="shared" si="0"/>
        <v>0</v>
      </c>
      <c r="K56" s="38"/>
      <c r="L56" s="37">
        <f t="shared" si="1"/>
        <v>0</v>
      </c>
    </row>
    <row r="57" spans="1:12" ht="24">
      <c r="A57" s="34">
        <v>52</v>
      </c>
      <c r="B57" s="99"/>
      <c r="C57" s="34" t="s">
        <v>75</v>
      </c>
      <c r="D57" s="34" t="s">
        <v>73</v>
      </c>
      <c r="E57" s="34" t="s">
        <v>83</v>
      </c>
      <c r="F57" s="34" t="s">
        <v>14</v>
      </c>
      <c r="G57" s="34" t="s">
        <v>850</v>
      </c>
      <c r="H57" s="36">
        <v>17</v>
      </c>
      <c r="I57" s="99"/>
      <c r="J57" s="37">
        <f t="shared" si="0"/>
        <v>0</v>
      </c>
      <c r="K57" s="38"/>
      <c r="L57" s="37">
        <f t="shared" si="1"/>
        <v>0</v>
      </c>
    </row>
    <row r="58" spans="1:12" ht="24">
      <c r="A58" s="34">
        <v>53</v>
      </c>
      <c r="B58" s="99"/>
      <c r="C58" s="34" t="s">
        <v>855</v>
      </c>
      <c r="D58" s="34" t="s">
        <v>852</v>
      </c>
      <c r="E58" s="34" t="s">
        <v>856</v>
      </c>
      <c r="F58" s="34" t="s">
        <v>857</v>
      </c>
      <c r="G58" s="34" t="s">
        <v>858</v>
      </c>
      <c r="H58" s="36">
        <v>2</v>
      </c>
      <c r="I58" s="99"/>
      <c r="J58" s="37">
        <f t="shared" si="0"/>
        <v>0</v>
      </c>
      <c r="K58" s="38"/>
      <c r="L58" s="37">
        <f t="shared" si="1"/>
        <v>0</v>
      </c>
    </row>
    <row r="59" spans="1:12" ht="24">
      <c r="A59" s="34">
        <v>54</v>
      </c>
      <c r="B59" s="99"/>
      <c r="C59" s="34" t="s">
        <v>851</v>
      </c>
      <c r="D59" s="34" t="s">
        <v>852</v>
      </c>
      <c r="E59" s="34" t="s">
        <v>93</v>
      </c>
      <c r="F59" s="108" t="s">
        <v>853</v>
      </c>
      <c r="G59" s="34" t="s">
        <v>118</v>
      </c>
      <c r="H59" s="36">
        <v>1</v>
      </c>
      <c r="I59" s="99"/>
      <c r="J59" s="37">
        <f t="shared" si="0"/>
        <v>0</v>
      </c>
      <c r="K59" s="38"/>
      <c r="L59" s="37">
        <f t="shared" si="1"/>
        <v>0</v>
      </c>
    </row>
    <row r="60" spans="1:12">
      <c r="A60" s="34">
        <v>55</v>
      </c>
      <c r="B60" s="99"/>
      <c r="C60" s="34" t="s">
        <v>854</v>
      </c>
      <c r="D60" s="34" t="s">
        <v>852</v>
      </c>
      <c r="E60" s="34" t="s">
        <v>9</v>
      </c>
      <c r="F60" s="34" t="s">
        <v>27</v>
      </c>
      <c r="G60" s="34" t="s">
        <v>57</v>
      </c>
      <c r="H60" s="36">
        <v>1</v>
      </c>
      <c r="I60" s="99"/>
      <c r="J60" s="37">
        <f t="shared" si="0"/>
        <v>0</v>
      </c>
      <c r="K60" s="38"/>
      <c r="L60" s="37">
        <f t="shared" si="1"/>
        <v>0</v>
      </c>
    </row>
    <row r="61" spans="1:12" ht="24">
      <c r="A61" s="34">
        <v>56</v>
      </c>
      <c r="B61" s="99"/>
      <c r="C61" s="34" t="s">
        <v>859</v>
      </c>
      <c r="D61" s="34" t="s">
        <v>860</v>
      </c>
      <c r="E61" s="34" t="s">
        <v>9</v>
      </c>
      <c r="F61" s="34" t="s">
        <v>861</v>
      </c>
      <c r="G61" s="34" t="s">
        <v>57</v>
      </c>
      <c r="H61" s="36">
        <v>10</v>
      </c>
      <c r="I61" s="99"/>
      <c r="J61" s="37">
        <f t="shared" si="0"/>
        <v>0</v>
      </c>
      <c r="K61" s="38"/>
      <c r="L61" s="37">
        <f t="shared" si="1"/>
        <v>0</v>
      </c>
    </row>
    <row r="62" spans="1:12" s="389" customFormat="1">
      <c r="A62" s="34">
        <v>57</v>
      </c>
      <c r="B62" s="382"/>
      <c r="C62" s="382" t="s">
        <v>423</v>
      </c>
      <c r="D62" s="383" t="s">
        <v>424</v>
      </c>
      <c r="E62" s="384" t="s">
        <v>39</v>
      </c>
      <c r="F62" s="385" t="s">
        <v>100</v>
      </c>
      <c r="G62" s="385" t="s">
        <v>33</v>
      </c>
      <c r="H62" s="386">
        <v>1</v>
      </c>
      <c r="I62" s="387"/>
      <c r="J62" s="37">
        <f t="shared" si="0"/>
        <v>0</v>
      </c>
      <c r="K62" s="388"/>
      <c r="L62" s="37">
        <f t="shared" si="1"/>
        <v>0</v>
      </c>
    </row>
    <row r="63" spans="1:12">
      <c r="A63" s="34">
        <v>58</v>
      </c>
      <c r="B63" s="99"/>
      <c r="C63" s="34" t="s">
        <v>862</v>
      </c>
      <c r="D63" s="34" t="s">
        <v>862</v>
      </c>
      <c r="E63" s="34" t="s">
        <v>39</v>
      </c>
      <c r="F63" s="34" t="s">
        <v>863</v>
      </c>
      <c r="G63" s="34" t="s">
        <v>33</v>
      </c>
      <c r="H63" s="36">
        <v>12</v>
      </c>
      <c r="I63" s="98"/>
      <c r="J63" s="37">
        <f t="shared" si="0"/>
        <v>0</v>
      </c>
      <c r="K63" s="38"/>
      <c r="L63" s="37">
        <f t="shared" si="1"/>
        <v>0</v>
      </c>
    </row>
    <row r="64" spans="1:12">
      <c r="A64" s="34">
        <v>59</v>
      </c>
      <c r="B64" s="99"/>
      <c r="C64" s="34" t="s">
        <v>862</v>
      </c>
      <c r="D64" s="34" t="s">
        <v>862</v>
      </c>
      <c r="E64" s="34" t="s">
        <v>9</v>
      </c>
      <c r="F64" s="34" t="s">
        <v>864</v>
      </c>
      <c r="G64" s="34" t="s">
        <v>15</v>
      </c>
      <c r="H64" s="36">
        <v>25</v>
      </c>
      <c r="I64" s="98"/>
      <c r="J64" s="37">
        <f t="shared" si="0"/>
        <v>0</v>
      </c>
      <c r="K64" s="38"/>
      <c r="L64" s="37">
        <f t="shared" si="1"/>
        <v>0</v>
      </c>
    </row>
    <row r="65" spans="1:12">
      <c r="A65" s="34">
        <v>60</v>
      </c>
      <c r="B65" s="99"/>
      <c r="C65" s="34" t="s">
        <v>862</v>
      </c>
      <c r="D65" s="34" t="s">
        <v>862</v>
      </c>
      <c r="E65" s="34" t="s">
        <v>9</v>
      </c>
      <c r="F65" s="34" t="s">
        <v>865</v>
      </c>
      <c r="G65" s="34" t="s">
        <v>15</v>
      </c>
      <c r="H65" s="36">
        <v>2</v>
      </c>
      <c r="I65" s="98"/>
      <c r="J65" s="37">
        <f t="shared" si="0"/>
        <v>0</v>
      </c>
      <c r="K65" s="38"/>
      <c r="L65" s="37">
        <f t="shared" si="1"/>
        <v>0</v>
      </c>
    </row>
    <row r="66" spans="1:12" ht="24">
      <c r="A66" s="34">
        <v>61</v>
      </c>
      <c r="B66" s="99"/>
      <c r="C66" s="34" t="s">
        <v>866</v>
      </c>
      <c r="D66" s="46" t="s">
        <v>867</v>
      </c>
      <c r="E66" s="34" t="s">
        <v>48</v>
      </c>
      <c r="F66" s="34" t="s">
        <v>868</v>
      </c>
      <c r="G66" s="34" t="s">
        <v>106</v>
      </c>
      <c r="H66" s="36">
        <v>4</v>
      </c>
      <c r="I66" s="98"/>
      <c r="J66" s="37">
        <f t="shared" si="0"/>
        <v>0</v>
      </c>
      <c r="K66" s="38"/>
      <c r="L66" s="37">
        <f t="shared" si="1"/>
        <v>0</v>
      </c>
    </row>
    <row r="67" spans="1:12" ht="24">
      <c r="A67" s="34">
        <v>62</v>
      </c>
      <c r="B67" s="99"/>
      <c r="C67" s="34" t="s">
        <v>869</v>
      </c>
      <c r="D67" s="34" t="s">
        <v>77</v>
      </c>
      <c r="E67" s="34" t="s">
        <v>9</v>
      </c>
      <c r="F67" s="34" t="s">
        <v>870</v>
      </c>
      <c r="G67" s="34" t="s">
        <v>28</v>
      </c>
      <c r="H67" s="36">
        <v>1</v>
      </c>
      <c r="I67" s="98"/>
      <c r="J67" s="37">
        <f t="shared" si="0"/>
        <v>0</v>
      </c>
      <c r="K67" s="38"/>
      <c r="L67" s="37">
        <f t="shared" si="1"/>
        <v>0</v>
      </c>
    </row>
    <row r="68" spans="1:12">
      <c r="A68" s="34">
        <v>63</v>
      </c>
      <c r="B68" s="99"/>
      <c r="C68" s="34" t="s">
        <v>871</v>
      </c>
      <c r="D68" s="34" t="s">
        <v>872</v>
      </c>
      <c r="E68" s="34" t="s">
        <v>856</v>
      </c>
      <c r="F68" s="34" t="s">
        <v>873</v>
      </c>
      <c r="G68" s="34" t="s">
        <v>19</v>
      </c>
      <c r="H68" s="36">
        <v>2</v>
      </c>
      <c r="I68" s="98"/>
      <c r="J68" s="37">
        <f t="shared" si="0"/>
        <v>0</v>
      </c>
      <c r="K68" s="38"/>
      <c r="L68" s="37">
        <f t="shared" si="1"/>
        <v>0</v>
      </c>
    </row>
    <row r="69" spans="1:12">
      <c r="A69" s="34">
        <v>64</v>
      </c>
      <c r="B69" s="99"/>
      <c r="C69" s="34" t="s">
        <v>874</v>
      </c>
      <c r="D69" s="46" t="s">
        <v>875</v>
      </c>
      <c r="E69" s="34" t="s">
        <v>876</v>
      </c>
      <c r="F69" s="34"/>
      <c r="G69" s="34" t="s">
        <v>15</v>
      </c>
      <c r="H69" s="36">
        <v>5</v>
      </c>
      <c r="I69" s="98"/>
      <c r="J69" s="37">
        <f t="shared" si="0"/>
        <v>0</v>
      </c>
      <c r="K69" s="38"/>
      <c r="L69" s="37">
        <f t="shared" si="1"/>
        <v>0</v>
      </c>
    </row>
    <row r="70" spans="1:12">
      <c r="A70" s="34">
        <v>65</v>
      </c>
      <c r="B70" s="99"/>
      <c r="C70" s="34" t="s">
        <v>877</v>
      </c>
      <c r="D70" s="34" t="s">
        <v>878</v>
      </c>
      <c r="E70" s="34" t="s">
        <v>83</v>
      </c>
      <c r="F70" s="34" t="s">
        <v>113</v>
      </c>
      <c r="G70" s="34" t="s">
        <v>28</v>
      </c>
      <c r="H70" s="36">
        <v>1</v>
      </c>
      <c r="I70" s="98"/>
      <c r="J70" s="37">
        <f t="shared" si="0"/>
        <v>0</v>
      </c>
      <c r="K70" s="38"/>
      <c r="L70" s="37">
        <f t="shared" si="1"/>
        <v>0</v>
      </c>
    </row>
    <row r="71" spans="1:12" ht="36">
      <c r="A71" s="34">
        <v>66</v>
      </c>
      <c r="B71" s="99"/>
      <c r="C71" s="34" t="s">
        <v>880</v>
      </c>
      <c r="D71" s="34" t="s">
        <v>82</v>
      </c>
      <c r="E71" s="34" t="s">
        <v>881</v>
      </c>
      <c r="F71" s="34" t="s">
        <v>181</v>
      </c>
      <c r="G71" s="34" t="s">
        <v>882</v>
      </c>
      <c r="H71" s="36">
        <v>2</v>
      </c>
      <c r="I71" s="99"/>
      <c r="J71" s="37">
        <f t="shared" ref="J71:J74" si="2">I71*H71</f>
        <v>0</v>
      </c>
      <c r="K71" s="38"/>
      <c r="L71" s="37">
        <f t="shared" ref="L71:L74" si="3">J71*K71+J71</f>
        <v>0</v>
      </c>
    </row>
    <row r="72" spans="1:12" ht="24">
      <c r="A72" s="34">
        <v>67</v>
      </c>
      <c r="B72" s="99"/>
      <c r="C72" s="34" t="s">
        <v>883</v>
      </c>
      <c r="D72" s="34" t="s">
        <v>884</v>
      </c>
      <c r="E72" s="34" t="s">
        <v>18</v>
      </c>
      <c r="F72" s="34" t="s">
        <v>885</v>
      </c>
      <c r="G72" s="34" t="s">
        <v>34</v>
      </c>
      <c r="H72" s="36">
        <v>2</v>
      </c>
      <c r="I72" s="99"/>
      <c r="J72" s="37">
        <f t="shared" si="2"/>
        <v>0</v>
      </c>
      <c r="K72" s="38"/>
      <c r="L72" s="37">
        <f t="shared" si="3"/>
        <v>0</v>
      </c>
    </row>
    <row r="73" spans="1:12" ht="24">
      <c r="A73" s="34">
        <v>68</v>
      </c>
      <c r="B73" s="99"/>
      <c r="C73" s="34" t="s">
        <v>886</v>
      </c>
      <c r="D73" s="34" t="s">
        <v>884</v>
      </c>
      <c r="E73" s="34" t="s">
        <v>357</v>
      </c>
      <c r="F73" s="34" t="s">
        <v>27</v>
      </c>
      <c r="G73" s="34" t="s">
        <v>34</v>
      </c>
      <c r="H73" s="36">
        <v>10</v>
      </c>
      <c r="I73" s="99"/>
      <c r="J73" s="37">
        <f t="shared" si="2"/>
        <v>0</v>
      </c>
      <c r="K73" s="38"/>
      <c r="L73" s="37">
        <f t="shared" si="3"/>
        <v>0</v>
      </c>
    </row>
    <row r="74" spans="1:12">
      <c r="A74" s="34">
        <v>69</v>
      </c>
      <c r="B74" s="99"/>
      <c r="C74" s="74" t="s">
        <v>887</v>
      </c>
      <c r="D74" s="56" t="s">
        <v>888</v>
      </c>
      <c r="E74" s="56" t="s">
        <v>9</v>
      </c>
      <c r="F74" s="56" t="s">
        <v>16</v>
      </c>
      <c r="G74" s="56" t="s">
        <v>57</v>
      </c>
      <c r="H74" s="36">
        <v>2</v>
      </c>
      <c r="I74" s="99"/>
      <c r="J74" s="37">
        <f t="shared" si="2"/>
        <v>0</v>
      </c>
      <c r="K74" s="38"/>
      <c r="L74" s="37">
        <f t="shared" si="3"/>
        <v>0</v>
      </c>
    </row>
    <row r="75" spans="1:12" ht="12.75">
      <c r="A75" s="163" t="s">
        <v>175</v>
      </c>
      <c r="B75" s="163" t="s">
        <v>175</v>
      </c>
      <c r="C75" s="216" t="s">
        <v>175</v>
      </c>
      <c r="D75" s="216" t="s">
        <v>176</v>
      </c>
      <c r="E75" s="344" t="s">
        <v>175</v>
      </c>
      <c r="F75" s="163" t="s">
        <v>175</v>
      </c>
      <c r="G75" s="163" t="s">
        <v>175</v>
      </c>
      <c r="H75" s="163" t="s">
        <v>175</v>
      </c>
      <c r="I75" s="163" t="s">
        <v>175</v>
      </c>
      <c r="J75" s="235">
        <f>SUM(J6:J74)</f>
        <v>0</v>
      </c>
      <c r="K75" s="163" t="s">
        <v>175</v>
      </c>
      <c r="L75" s="235">
        <f>SUM(L6:L74)</f>
        <v>0</v>
      </c>
    </row>
    <row r="77" spans="1:12" s="23" customFormat="1" ht="12.75">
      <c r="A77" s="20"/>
      <c r="B77" s="21"/>
      <c r="C77" s="173" t="s">
        <v>375</v>
      </c>
      <c r="D77" s="191"/>
      <c r="E77" s="15"/>
      <c r="G77" s="20"/>
      <c r="H77" s="25"/>
      <c r="I77" s="13"/>
      <c r="J77" s="20"/>
      <c r="K77" s="20"/>
      <c r="L77" s="20"/>
    </row>
    <row r="78" spans="1:12" s="23" customFormat="1" ht="12.75">
      <c r="A78" s="20"/>
      <c r="B78" s="21"/>
      <c r="C78" s="117" t="s">
        <v>510</v>
      </c>
      <c r="D78" s="191"/>
      <c r="E78" s="15"/>
      <c r="G78" s="20"/>
      <c r="H78" s="25"/>
      <c r="I78" s="13"/>
      <c r="J78" s="20"/>
      <c r="K78" s="20"/>
      <c r="L78" s="20"/>
    </row>
    <row r="79" spans="1:12" s="23" customFormat="1" ht="12.75">
      <c r="A79" s="20"/>
      <c r="B79" s="21"/>
      <c r="C79" s="117" t="s">
        <v>376</v>
      </c>
      <c r="D79" s="191"/>
      <c r="E79" s="15"/>
      <c r="G79" s="20"/>
      <c r="H79" s="25"/>
      <c r="I79" s="13"/>
      <c r="J79" s="20"/>
      <c r="K79" s="20"/>
      <c r="L79" s="20"/>
    </row>
    <row r="80" spans="1:12" s="23" customFormat="1" ht="12.75">
      <c r="A80" s="20"/>
      <c r="B80" s="21"/>
      <c r="C80" s="117" t="s">
        <v>377</v>
      </c>
      <c r="D80" s="191"/>
      <c r="E80" s="15"/>
      <c r="G80" s="20"/>
      <c r="H80" s="25"/>
      <c r="I80" s="13"/>
      <c r="J80" s="20"/>
      <c r="K80" s="20"/>
      <c r="L80" s="20"/>
    </row>
    <row r="81" spans="1:12" s="23" customFormat="1" ht="12.75">
      <c r="A81" s="20"/>
      <c r="B81" s="21"/>
      <c r="C81" s="117" t="s">
        <v>692</v>
      </c>
      <c r="D81" s="191"/>
      <c r="E81" s="15"/>
      <c r="G81" s="20"/>
      <c r="H81" s="25"/>
      <c r="I81" s="13"/>
      <c r="J81" s="20"/>
      <c r="K81" s="20"/>
      <c r="L81" s="20"/>
    </row>
    <row r="82" spans="1:12" s="23" customFormat="1" ht="15" customHeight="1">
      <c r="A82" s="20"/>
      <c r="B82" s="21"/>
      <c r="C82" s="116" t="s">
        <v>626</v>
      </c>
      <c r="D82" s="191"/>
      <c r="E82" s="17"/>
      <c r="G82" s="20"/>
      <c r="H82" s="25"/>
      <c r="I82" s="13"/>
      <c r="J82" s="20"/>
      <c r="K82" s="20"/>
      <c r="L82" s="20"/>
    </row>
    <row r="83" spans="1:12" s="23" customFormat="1" ht="22.15" customHeight="1">
      <c r="A83" s="20"/>
      <c r="B83" s="21"/>
      <c r="C83" s="116" t="s">
        <v>1473</v>
      </c>
      <c r="D83" s="221"/>
      <c r="E83" s="17"/>
      <c r="G83" s="20"/>
      <c r="H83" s="25"/>
      <c r="I83" s="13"/>
      <c r="J83" s="20"/>
      <c r="K83" s="20"/>
      <c r="L83" s="20"/>
    </row>
    <row r="84" spans="1:12" s="23" customFormat="1" ht="12.75">
      <c r="A84" s="20"/>
      <c r="B84" s="21"/>
      <c r="C84" s="117" t="s">
        <v>1474</v>
      </c>
      <c r="D84" s="221"/>
      <c r="E84" s="15"/>
      <c r="G84" s="20"/>
      <c r="H84" s="25"/>
      <c r="I84" s="13"/>
      <c r="J84" s="20"/>
      <c r="K84" s="20"/>
      <c r="L84" s="20"/>
    </row>
    <row r="85" spans="1:12" s="23" customFormat="1" ht="12.75">
      <c r="A85" s="20"/>
      <c r="B85" s="21"/>
      <c r="C85" s="173" t="s">
        <v>1475</v>
      </c>
      <c r="D85" s="191"/>
      <c r="E85" s="15"/>
      <c r="G85" s="20"/>
      <c r="H85" s="25"/>
      <c r="I85" s="13"/>
      <c r="J85" s="20"/>
      <c r="K85" s="20"/>
      <c r="L85" s="20"/>
    </row>
    <row r="86" spans="1:12" s="23" customFormat="1" ht="12.75">
      <c r="A86" s="20"/>
      <c r="B86" s="21"/>
      <c r="C86" s="173"/>
      <c r="D86" s="191"/>
      <c r="E86" s="15"/>
      <c r="G86" s="20"/>
      <c r="H86" s="25"/>
      <c r="I86" s="13"/>
      <c r="J86" s="20"/>
      <c r="K86" s="20"/>
      <c r="L86" s="20"/>
    </row>
    <row r="87" spans="1:12" s="23" customFormat="1" ht="12.75">
      <c r="A87" s="20"/>
      <c r="B87" s="21"/>
      <c r="C87" s="174"/>
      <c r="D87" s="175"/>
      <c r="E87" s="15"/>
      <c r="G87" s="20"/>
      <c r="H87" s="25"/>
      <c r="I87" s="423"/>
      <c r="J87" s="424"/>
      <c r="K87" s="424"/>
      <c r="L87" s="20"/>
    </row>
    <row r="88" spans="1:12" s="23" customFormat="1" ht="12.75">
      <c r="A88" s="20"/>
      <c r="B88" s="21"/>
      <c r="C88" s="174"/>
      <c r="D88" s="175"/>
      <c r="E88" s="15"/>
      <c r="G88" s="20"/>
      <c r="H88" s="25"/>
      <c r="I88" s="424"/>
      <c r="J88" s="424"/>
      <c r="K88" s="424"/>
      <c r="L88" s="20"/>
    </row>
    <row r="89" spans="1:12" s="23" customFormat="1" ht="12.75">
      <c r="A89" s="20"/>
      <c r="B89" s="21"/>
      <c r="C89" s="174"/>
      <c r="D89" s="175"/>
      <c r="E89" s="15"/>
      <c r="G89" s="20"/>
      <c r="H89" s="25"/>
      <c r="I89" s="424"/>
      <c r="J89" s="424"/>
      <c r="K89" s="424"/>
      <c r="L89" s="20"/>
    </row>
    <row r="90" spans="1:12" s="23" customFormat="1" ht="12.75">
      <c r="A90" s="20"/>
      <c r="B90" s="21"/>
      <c r="C90" s="174"/>
      <c r="D90" s="175"/>
      <c r="E90" s="15"/>
      <c r="G90" s="20"/>
      <c r="H90" s="25"/>
      <c r="I90" s="13"/>
      <c r="J90" s="20"/>
      <c r="K90" s="20"/>
      <c r="L90" s="20"/>
    </row>
    <row r="91" spans="1:12" s="23" customFormat="1" ht="12.75">
      <c r="A91" s="20"/>
      <c r="B91" s="21"/>
      <c r="C91" s="174"/>
      <c r="D91" s="176"/>
      <c r="E91" s="20"/>
      <c r="G91" s="20"/>
      <c r="H91" s="25"/>
      <c r="I91" s="13"/>
      <c r="J91" s="20"/>
      <c r="K91" s="20"/>
      <c r="L91" s="20"/>
    </row>
  </sheetData>
  <sortState ref="A6:L74">
    <sortCondition ref="A6:A74"/>
  </sortState>
  <mergeCells count="1">
    <mergeCell ref="I87:K89"/>
  </mergeCells>
  <conditionalFormatting sqref="H76:H1048576 H52:H61 H63:H74 H5:H49">
    <cfRule type="cellIs" dxfId="125" priority="13" operator="lessThan">
      <formula>0</formula>
    </cfRule>
    <cfRule type="cellIs" dxfId="124" priority="14" operator="lessThan">
      <formula>0</formula>
    </cfRule>
  </conditionalFormatting>
  <conditionalFormatting sqref="H75">
    <cfRule type="cellIs" dxfId="123" priority="5" operator="lessThan">
      <formula>0</formula>
    </cfRule>
    <cfRule type="cellIs" dxfId="122" priority="6" operator="lessThan">
      <formula>0</formula>
    </cfRule>
  </conditionalFormatting>
  <conditionalFormatting sqref="H50:H51">
    <cfRule type="cellIs" dxfId="121" priority="3" operator="lessThan">
      <formula>0</formula>
    </cfRule>
    <cfRule type="cellIs" dxfId="120" priority="4" operator="lessThan">
      <formula>0</formula>
    </cfRule>
  </conditionalFormatting>
  <conditionalFormatting sqref="H62">
    <cfRule type="cellIs" dxfId="119" priority="1" operator="lessThan">
      <formula>0</formula>
    </cfRule>
    <cfRule type="cellIs" dxfId="118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6" firstPageNumber="0" fitToHeight="0" orientation="landscape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B9E8D-DFFA-4D91-813B-C80ADC48C544}">
  <sheetPr>
    <pageSetUpPr fitToPage="1"/>
  </sheetPr>
  <dimension ref="A1:L80"/>
  <sheetViews>
    <sheetView topLeftCell="A67" zoomScale="97" zoomScaleNormal="97" workbookViewId="0">
      <selection activeCell="I78" sqref="I78:K80"/>
    </sheetView>
  </sheetViews>
  <sheetFormatPr defaultColWidth="22.140625" defaultRowHeight="12"/>
  <cols>
    <col min="1" max="1" width="5.28515625" style="20" customWidth="1"/>
    <col min="2" max="2" width="9.140625" style="21" customWidth="1"/>
    <col min="3" max="3" width="15.85546875" style="20" customWidth="1"/>
    <col min="4" max="4" width="17.5703125" style="15" customWidth="1"/>
    <col min="5" max="5" width="10.140625" style="20" customWidth="1"/>
    <col min="6" max="6" width="9.85546875" style="23" customWidth="1"/>
    <col min="7" max="7" width="9.28515625" style="20" customWidth="1"/>
    <col min="8" max="8" width="9.85546875" style="25" customWidth="1"/>
    <col min="9" max="9" width="10.42578125" style="13" customWidth="1"/>
    <col min="10" max="10" width="10.28515625" style="20" customWidth="1"/>
    <col min="11" max="11" width="9.140625" style="20" customWidth="1"/>
    <col min="12" max="12" width="13.28515625" style="20" customWidth="1"/>
    <col min="13" max="16384" width="22.140625" style="8"/>
  </cols>
  <sheetData>
    <row r="1" spans="1:12" ht="12.75">
      <c r="A1" s="24"/>
      <c r="B1" s="9" t="s">
        <v>627</v>
      </c>
      <c r="C1" s="196" t="s">
        <v>1525</v>
      </c>
      <c r="D1" s="20"/>
      <c r="J1" s="123" t="s">
        <v>585</v>
      </c>
    </row>
    <row r="3" spans="1:12" ht="12.75">
      <c r="A3" s="12"/>
      <c r="B3" s="13"/>
      <c r="C3" s="14"/>
      <c r="D3" s="123" t="s">
        <v>1491</v>
      </c>
      <c r="E3" s="14"/>
      <c r="F3" s="15"/>
      <c r="G3" s="14"/>
      <c r="H3" s="16"/>
      <c r="J3" s="14"/>
      <c r="K3" s="14"/>
      <c r="L3" s="14"/>
    </row>
    <row r="4" spans="1:12">
      <c r="A4" s="14"/>
      <c r="B4" s="13"/>
      <c r="C4" s="14"/>
      <c r="E4" s="14"/>
      <c r="F4" s="15"/>
      <c r="G4" s="14"/>
      <c r="H4" s="16"/>
      <c r="J4" s="14"/>
      <c r="K4" s="14"/>
      <c r="L4" s="14"/>
    </row>
    <row r="5" spans="1:12" s="9" customFormat="1" ht="60">
      <c r="A5" s="30" t="s">
        <v>177</v>
      </c>
      <c r="B5" s="30" t="s">
        <v>0</v>
      </c>
      <c r="C5" s="31" t="s">
        <v>1</v>
      </c>
      <c r="D5" s="30" t="s">
        <v>2</v>
      </c>
      <c r="E5" s="32" t="s">
        <v>3</v>
      </c>
      <c r="F5" s="30" t="s">
        <v>4</v>
      </c>
      <c r="G5" s="95" t="s">
        <v>1378</v>
      </c>
      <c r="H5" s="96" t="s">
        <v>1379</v>
      </c>
      <c r="I5" s="33" t="s">
        <v>5</v>
      </c>
      <c r="J5" s="33" t="s">
        <v>6</v>
      </c>
      <c r="K5" s="30" t="s">
        <v>628</v>
      </c>
      <c r="L5" s="33" t="s">
        <v>629</v>
      </c>
    </row>
    <row r="6" spans="1:12" ht="24">
      <c r="A6" s="34">
        <v>1</v>
      </c>
      <c r="B6" s="99"/>
      <c r="C6" s="50" t="s">
        <v>889</v>
      </c>
      <c r="D6" s="51" t="s">
        <v>890</v>
      </c>
      <c r="E6" s="52" t="s">
        <v>891</v>
      </c>
      <c r="F6" s="53">
        <v>1.2999999999999999E-2</v>
      </c>
      <c r="G6" s="53" t="s">
        <v>283</v>
      </c>
      <c r="H6" s="36">
        <v>1</v>
      </c>
      <c r="I6" s="40"/>
      <c r="J6" s="37">
        <f>I6*H6</f>
        <v>0</v>
      </c>
      <c r="K6" s="38"/>
      <c r="L6" s="37">
        <f>J6*K6+J6</f>
        <v>0</v>
      </c>
    </row>
    <row r="7" spans="1:12">
      <c r="A7" s="34">
        <v>2</v>
      </c>
      <c r="B7" s="99"/>
      <c r="C7" s="34" t="s">
        <v>892</v>
      </c>
      <c r="D7" s="46" t="s">
        <v>893</v>
      </c>
      <c r="E7" s="34" t="s">
        <v>9</v>
      </c>
      <c r="F7" s="34" t="s">
        <v>16</v>
      </c>
      <c r="G7" s="34" t="s">
        <v>15</v>
      </c>
      <c r="H7" s="36">
        <v>3</v>
      </c>
      <c r="I7" s="40"/>
      <c r="J7" s="37">
        <f t="shared" ref="J7:J65" si="0">I7*H7</f>
        <v>0</v>
      </c>
      <c r="K7" s="38"/>
      <c r="L7" s="37">
        <f t="shared" ref="L7:L65" si="1">J7*K7+J7</f>
        <v>0</v>
      </c>
    </row>
    <row r="8" spans="1:12" ht="24">
      <c r="A8" s="34">
        <v>3</v>
      </c>
      <c r="B8" s="99"/>
      <c r="C8" s="34" t="s">
        <v>896</v>
      </c>
      <c r="D8" s="34" t="s">
        <v>897</v>
      </c>
      <c r="E8" s="34" t="s">
        <v>18</v>
      </c>
      <c r="F8" s="34" t="s">
        <v>187</v>
      </c>
      <c r="G8" s="34" t="s">
        <v>19</v>
      </c>
      <c r="H8" s="36">
        <v>3</v>
      </c>
      <c r="I8" s="40"/>
      <c r="J8" s="37">
        <f t="shared" si="0"/>
        <v>0</v>
      </c>
      <c r="K8" s="38"/>
      <c r="L8" s="37">
        <f t="shared" si="1"/>
        <v>0</v>
      </c>
    </row>
    <row r="9" spans="1:12" ht="24">
      <c r="A9" s="34">
        <v>4</v>
      </c>
      <c r="B9" s="99"/>
      <c r="C9" s="34" t="s">
        <v>898</v>
      </c>
      <c r="D9" s="46" t="s">
        <v>899</v>
      </c>
      <c r="E9" s="34" t="s">
        <v>9</v>
      </c>
      <c r="F9" s="34" t="s">
        <v>282</v>
      </c>
      <c r="G9" s="34" t="s">
        <v>665</v>
      </c>
      <c r="H9" s="36">
        <v>2</v>
      </c>
      <c r="I9" s="40"/>
      <c r="J9" s="37">
        <f t="shared" si="0"/>
        <v>0</v>
      </c>
      <c r="K9" s="38"/>
      <c r="L9" s="37">
        <f t="shared" si="1"/>
        <v>0</v>
      </c>
    </row>
    <row r="10" spans="1:12">
      <c r="A10" s="34">
        <v>5</v>
      </c>
      <c r="B10" s="99"/>
      <c r="C10" s="34" t="s">
        <v>902</v>
      </c>
      <c r="D10" s="34" t="s">
        <v>901</v>
      </c>
      <c r="E10" s="34" t="s">
        <v>9</v>
      </c>
      <c r="F10" s="34" t="s">
        <v>16</v>
      </c>
      <c r="G10" s="34" t="s">
        <v>81</v>
      </c>
      <c r="H10" s="36">
        <v>2</v>
      </c>
      <c r="I10" s="40"/>
      <c r="J10" s="37">
        <f t="shared" si="0"/>
        <v>0</v>
      </c>
      <c r="K10" s="38"/>
      <c r="L10" s="37">
        <f t="shared" si="1"/>
        <v>0</v>
      </c>
    </row>
    <row r="11" spans="1:12" ht="24">
      <c r="A11" s="34">
        <v>6</v>
      </c>
      <c r="B11" s="99"/>
      <c r="C11" s="34" t="s">
        <v>900</v>
      </c>
      <c r="D11" s="34" t="s">
        <v>901</v>
      </c>
      <c r="E11" s="34" t="s">
        <v>9</v>
      </c>
      <c r="F11" s="34" t="s">
        <v>245</v>
      </c>
      <c r="G11" s="34" t="s">
        <v>81</v>
      </c>
      <c r="H11" s="36">
        <v>1</v>
      </c>
      <c r="I11" s="40"/>
      <c r="J11" s="37">
        <f t="shared" si="0"/>
        <v>0</v>
      </c>
      <c r="K11" s="38"/>
      <c r="L11" s="37">
        <f t="shared" si="1"/>
        <v>0</v>
      </c>
    </row>
    <row r="12" spans="1:12" ht="24">
      <c r="A12" s="34">
        <v>7</v>
      </c>
      <c r="B12" s="99"/>
      <c r="C12" s="34" t="s">
        <v>903</v>
      </c>
      <c r="D12" s="34" t="s">
        <v>904</v>
      </c>
      <c r="E12" s="34" t="s">
        <v>39</v>
      </c>
      <c r="F12" s="34" t="s">
        <v>905</v>
      </c>
      <c r="G12" s="34" t="s">
        <v>55</v>
      </c>
      <c r="H12" s="36">
        <v>20</v>
      </c>
      <c r="I12" s="40"/>
      <c r="J12" s="37">
        <f t="shared" si="0"/>
        <v>0</v>
      </c>
      <c r="K12" s="38"/>
      <c r="L12" s="37">
        <f t="shared" si="1"/>
        <v>0</v>
      </c>
    </row>
    <row r="13" spans="1:12">
      <c r="A13" s="34">
        <v>8</v>
      </c>
      <c r="B13" s="99"/>
      <c r="C13" s="34" t="s">
        <v>906</v>
      </c>
      <c r="D13" s="34" t="s">
        <v>904</v>
      </c>
      <c r="E13" s="34" t="s">
        <v>9</v>
      </c>
      <c r="F13" s="34" t="s">
        <v>282</v>
      </c>
      <c r="G13" s="34" t="s">
        <v>15</v>
      </c>
      <c r="H13" s="36">
        <v>15</v>
      </c>
      <c r="I13" s="40"/>
      <c r="J13" s="37">
        <f t="shared" si="0"/>
        <v>0</v>
      </c>
      <c r="K13" s="38"/>
      <c r="L13" s="37">
        <f t="shared" si="1"/>
        <v>0</v>
      </c>
    </row>
    <row r="14" spans="1:12" ht="24">
      <c r="A14" s="34">
        <v>9</v>
      </c>
      <c r="B14" s="99"/>
      <c r="C14" s="34" t="s">
        <v>907</v>
      </c>
      <c r="D14" s="34" t="s">
        <v>908</v>
      </c>
      <c r="E14" s="34" t="s">
        <v>39</v>
      </c>
      <c r="F14" s="34" t="s">
        <v>909</v>
      </c>
      <c r="G14" s="34" t="s">
        <v>33</v>
      </c>
      <c r="H14" s="36">
        <v>10</v>
      </c>
      <c r="I14" s="40"/>
      <c r="J14" s="37">
        <f t="shared" si="0"/>
        <v>0</v>
      </c>
      <c r="K14" s="38"/>
      <c r="L14" s="37">
        <f t="shared" si="1"/>
        <v>0</v>
      </c>
    </row>
    <row r="15" spans="1:12">
      <c r="A15" s="34">
        <v>10</v>
      </c>
      <c r="B15" s="99"/>
      <c r="C15" s="34" t="s">
        <v>910</v>
      </c>
      <c r="D15" s="34" t="s">
        <v>911</v>
      </c>
      <c r="E15" s="34" t="s">
        <v>9</v>
      </c>
      <c r="F15" s="34" t="s">
        <v>912</v>
      </c>
      <c r="G15" s="34" t="s">
        <v>15</v>
      </c>
      <c r="H15" s="36">
        <v>1</v>
      </c>
      <c r="I15" s="40"/>
      <c r="J15" s="37">
        <f t="shared" si="0"/>
        <v>0</v>
      </c>
      <c r="K15" s="38"/>
      <c r="L15" s="37">
        <f t="shared" si="1"/>
        <v>0</v>
      </c>
    </row>
    <row r="16" spans="1:12" ht="24">
      <c r="A16" s="34">
        <v>11</v>
      </c>
      <c r="B16" s="99"/>
      <c r="C16" s="34" t="s">
        <v>914</v>
      </c>
      <c r="D16" s="34" t="s">
        <v>911</v>
      </c>
      <c r="E16" s="34" t="s">
        <v>9</v>
      </c>
      <c r="F16" s="34" t="s">
        <v>915</v>
      </c>
      <c r="G16" s="34" t="s">
        <v>15</v>
      </c>
      <c r="H16" s="36">
        <v>1</v>
      </c>
      <c r="I16" s="40"/>
      <c r="J16" s="37">
        <f t="shared" si="0"/>
        <v>0</v>
      </c>
      <c r="K16" s="38"/>
      <c r="L16" s="37">
        <f t="shared" si="1"/>
        <v>0</v>
      </c>
    </row>
    <row r="17" spans="1:12" ht="24">
      <c r="A17" s="34">
        <v>12</v>
      </c>
      <c r="B17" s="99"/>
      <c r="C17" s="34" t="s">
        <v>916</v>
      </c>
      <c r="D17" s="34" t="s">
        <v>917</v>
      </c>
      <c r="E17" s="34" t="s">
        <v>918</v>
      </c>
      <c r="F17" s="34" t="s">
        <v>919</v>
      </c>
      <c r="G17" s="34" t="s">
        <v>98</v>
      </c>
      <c r="H17" s="36">
        <v>1</v>
      </c>
      <c r="I17" s="40"/>
      <c r="J17" s="37">
        <f t="shared" si="0"/>
        <v>0</v>
      </c>
      <c r="K17" s="38"/>
      <c r="L17" s="37">
        <f t="shared" si="1"/>
        <v>0</v>
      </c>
    </row>
    <row r="18" spans="1:12" ht="24">
      <c r="A18" s="34">
        <v>13</v>
      </c>
      <c r="B18" s="99"/>
      <c r="C18" s="34" t="s">
        <v>923</v>
      </c>
      <c r="D18" s="34" t="s">
        <v>921</v>
      </c>
      <c r="E18" s="34" t="s">
        <v>924</v>
      </c>
      <c r="F18" s="34" t="s">
        <v>925</v>
      </c>
      <c r="G18" s="34" t="s">
        <v>690</v>
      </c>
      <c r="H18" s="36">
        <v>85</v>
      </c>
      <c r="I18" s="40"/>
      <c r="J18" s="37">
        <f t="shared" si="0"/>
        <v>0</v>
      </c>
      <c r="K18" s="38"/>
      <c r="L18" s="37">
        <f t="shared" si="1"/>
        <v>0</v>
      </c>
    </row>
    <row r="19" spans="1:12" ht="24">
      <c r="A19" s="34">
        <v>14</v>
      </c>
      <c r="B19" s="99"/>
      <c r="C19" s="34" t="s">
        <v>920</v>
      </c>
      <c r="D19" s="34" t="s">
        <v>921</v>
      </c>
      <c r="E19" s="34" t="s">
        <v>918</v>
      </c>
      <c r="F19" s="34" t="s">
        <v>922</v>
      </c>
      <c r="G19" s="34" t="s">
        <v>98</v>
      </c>
      <c r="H19" s="36">
        <v>1</v>
      </c>
      <c r="I19" s="40"/>
      <c r="J19" s="37">
        <f t="shared" si="0"/>
        <v>0</v>
      </c>
      <c r="K19" s="38"/>
      <c r="L19" s="37">
        <f t="shared" si="1"/>
        <v>0</v>
      </c>
    </row>
    <row r="20" spans="1:12">
      <c r="A20" s="34">
        <v>15</v>
      </c>
      <c r="B20" s="99"/>
      <c r="C20" s="34" t="s">
        <v>926</v>
      </c>
      <c r="D20" s="34" t="s">
        <v>927</v>
      </c>
      <c r="E20" s="34" t="s">
        <v>39</v>
      </c>
      <c r="F20" s="34" t="s">
        <v>928</v>
      </c>
      <c r="G20" s="34" t="s">
        <v>55</v>
      </c>
      <c r="H20" s="36">
        <v>60</v>
      </c>
      <c r="I20" s="40"/>
      <c r="J20" s="37">
        <f t="shared" si="0"/>
        <v>0</v>
      </c>
      <c r="K20" s="38"/>
      <c r="L20" s="37">
        <f t="shared" si="1"/>
        <v>0</v>
      </c>
    </row>
    <row r="21" spans="1:12" ht="24">
      <c r="A21" s="34">
        <v>16</v>
      </c>
      <c r="B21" s="99"/>
      <c r="C21" s="34" t="s">
        <v>929</v>
      </c>
      <c r="D21" s="34" t="s">
        <v>927</v>
      </c>
      <c r="E21" s="34" t="s">
        <v>43</v>
      </c>
      <c r="F21" s="34" t="s">
        <v>930</v>
      </c>
      <c r="G21" s="34" t="s">
        <v>33</v>
      </c>
      <c r="H21" s="36">
        <v>2</v>
      </c>
      <c r="I21" s="40"/>
      <c r="J21" s="37">
        <f t="shared" si="0"/>
        <v>0</v>
      </c>
      <c r="K21" s="38"/>
      <c r="L21" s="37">
        <f t="shared" si="1"/>
        <v>0</v>
      </c>
    </row>
    <row r="22" spans="1:12" ht="24">
      <c r="A22" s="34">
        <v>17</v>
      </c>
      <c r="B22" s="99"/>
      <c r="C22" s="34" t="s">
        <v>929</v>
      </c>
      <c r="D22" s="34" t="s">
        <v>927</v>
      </c>
      <c r="E22" s="34" t="s">
        <v>43</v>
      </c>
      <c r="F22" s="34" t="s">
        <v>931</v>
      </c>
      <c r="G22" s="34" t="s">
        <v>33</v>
      </c>
      <c r="H22" s="36">
        <v>2</v>
      </c>
      <c r="I22" s="40"/>
      <c r="J22" s="37">
        <f t="shared" si="0"/>
        <v>0</v>
      </c>
      <c r="K22" s="38"/>
      <c r="L22" s="37">
        <f t="shared" si="1"/>
        <v>0</v>
      </c>
    </row>
    <row r="23" spans="1:12">
      <c r="A23" s="34">
        <v>18</v>
      </c>
      <c r="B23" s="99"/>
      <c r="C23" s="34" t="s">
        <v>935</v>
      </c>
      <c r="D23" s="34" t="s">
        <v>933</v>
      </c>
      <c r="E23" s="34" t="s">
        <v>482</v>
      </c>
      <c r="F23" s="34" t="s">
        <v>934</v>
      </c>
      <c r="G23" s="34" t="s">
        <v>20</v>
      </c>
      <c r="H23" s="36">
        <v>1</v>
      </c>
      <c r="I23" s="40"/>
      <c r="J23" s="37">
        <f t="shared" si="0"/>
        <v>0</v>
      </c>
      <c r="K23" s="38"/>
      <c r="L23" s="37">
        <f t="shared" si="1"/>
        <v>0</v>
      </c>
    </row>
    <row r="24" spans="1:12">
      <c r="A24" s="34">
        <v>19</v>
      </c>
      <c r="B24" s="99"/>
      <c r="C24" s="34" t="s">
        <v>932</v>
      </c>
      <c r="D24" s="34" t="s">
        <v>933</v>
      </c>
      <c r="E24" s="34" t="s">
        <v>482</v>
      </c>
      <c r="F24" s="34" t="s">
        <v>934</v>
      </c>
      <c r="G24" s="34" t="s">
        <v>15</v>
      </c>
      <c r="H24" s="36">
        <v>1</v>
      </c>
      <c r="I24" s="40"/>
      <c r="J24" s="37">
        <f t="shared" si="0"/>
        <v>0</v>
      </c>
      <c r="K24" s="38"/>
      <c r="L24" s="37">
        <f t="shared" si="1"/>
        <v>0</v>
      </c>
    </row>
    <row r="25" spans="1:12" ht="36">
      <c r="A25" s="34">
        <v>20</v>
      </c>
      <c r="B25" s="99"/>
      <c r="C25" s="34" t="s">
        <v>936</v>
      </c>
      <c r="D25" s="34" t="s">
        <v>937</v>
      </c>
      <c r="E25" s="46" t="s">
        <v>86</v>
      </c>
      <c r="F25" s="34" t="s">
        <v>938</v>
      </c>
      <c r="G25" s="34" t="s">
        <v>19</v>
      </c>
      <c r="H25" s="36">
        <v>26</v>
      </c>
      <c r="I25" s="40"/>
      <c r="J25" s="37">
        <f t="shared" si="0"/>
        <v>0</v>
      </c>
      <c r="K25" s="38"/>
      <c r="L25" s="37">
        <f t="shared" si="1"/>
        <v>0</v>
      </c>
    </row>
    <row r="26" spans="1:12" ht="24">
      <c r="A26" s="34">
        <v>21</v>
      </c>
      <c r="B26" s="99"/>
      <c r="C26" s="34" t="s">
        <v>939</v>
      </c>
      <c r="D26" s="34" t="s">
        <v>940</v>
      </c>
      <c r="E26" s="34" t="s">
        <v>9</v>
      </c>
      <c r="F26" s="34" t="s">
        <v>14</v>
      </c>
      <c r="G26" s="34" t="s">
        <v>882</v>
      </c>
      <c r="H26" s="36">
        <v>20</v>
      </c>
      <c r="I26" s="40"/>
      <c r="J26" s="37">
        <f t="shared" si="0"/>
        <v>0</v>
      </c>
      <c r="K26" s="38"/>
      <c r="L26" s="37">
        <f t="shared" si="1"/>
        <v>0</v>
      </c>
    </row>
    <row r="27" spans="1:12" ht="24">
      <c r="A27" s="34">
        <v>22</v>
      </c>
      <c r="B27" s="99"/>
      <c r="C27" s="34" t="s">
        <v>941</v>
      </c>
      <c r="D27" s="34" t="s">
        <v>942</v>
      </c>
      <c r="E27" s="34" t="s">
        <v>119</v>
      </c>
      <c r="F27" s="34" t="s">
        <v>164</v>
      </c>
      <c r="G27" s="34" t="s">
        <v>583</v>
      </c>
      <c r="H27" s="36">
        <v>2</v>
      </c>
      <c r="I27" s="40"/>
      <c r="J27" s="37">
        <f t="shared" si="0"/>
        <v>0</v>
      </c>
      <c r="K27" s="38"/>
      <c r="L27" s="37">
        <f t="shared" si="1"/>
        <v>0</v>
      </c>
    </row>
    <row r="28" spans="1:12" ht="24">
      <c r="A28" s="34">
        <v>23</v>
      </c>
      <c r="B28" s="99"/>
      <c r="C28" s="34" t="s">
        <v>941</v>
      </c>
      <c r="D28" s="34" t="s">
        <v>942</v>
      </c>
      <c r="E28" s="34" t="s">
        <v>119</v>
      </c>
      <c r="F28" s="34" t="s">
        <v>27</v>
      </c>
      <c r="G28" s="34" t="s">
        <v>130</v>
      </c>
      <c r="H28" s="36">
        <v>15</v>
      </c>
      <c r="I28" s="40"/>
      <c r="J28" s="37">
        <f t="shared" si="0"/>
        <v>0</v>
      </c>
      <c r="K28" s="38"/>
      <c r="L28" s="37">
        <f t="shared" si="1"/>
        <v>0</v>
      </c>
    </row>
    <row r="29" spans="1:12">
      <c r="A29" s="34">
        <v>24</v>
      </c>
      <c r="B29" s="99"/>
      <c r="C29" s="34" t="s">
        <v>942</v>
      </c>
      <c r="D29" s="34" t="s">
        <v>942</v>
      </c>
      <c r="E29" s="34" t="s">
        <v>101</v>
      </c>
      <c r="F29" s="34" t="s">
        <v>943</v>
      </c>
      <c r="G29" s="34" t="s">
        <v>656</v>
      </c>
      <c r="H29" s="36">
        <v>1</v>
      </c>
      <c r="I29" s="40"/>
      <c r="J29" s="37">
        <f t="shared" si="0"/>
        <v>0</v>
      </c>
      <c r="K29" s="38"/>
      <c r="L29" s="37">
        <f t="shared" si="1"/>
        <v>0</v>
      </c>
    </row>
    <row r="30" spans="1:12" ht="24">
      <c r="A30" s="34">
        <v>25</v>
      </c>
      <c r="B30" s="99"/>
      <c r="C30" s="34" t="s">
        <v>944</v>
      </c>
      <c r="D30" s="34" t="s">
        <v>945</v>
      </c>
      <c r="E30" s="34" t="s">
        <v>9</v>
      </c>
      <c r="F30" s="34" t="s">
        <v>864</v>
      </c>
      <c r="G30" s="34" t="s">
        <v>188</v>
      </c>
      <c r="H30" s="36">
        <v>1</v>
      </c>
      <c r="I30" s="40"/>
      <c r="J30" s="37">
        <f t="shared" si="0"/>
        <v>0</v>
      </c>
      <c r="K30" s="38"/>
      <c r="L30" s="37">
        <f t="shared" si="1"/>
        <v>0</v>
      </c>
    </row>
    <row r="31" spans="1:12">
      <c r="A31" s="34">
        <v>26</v>
      </c>
      <c r="B31" s="99"/>
      <c r="C31" s="34" t="s">
        <v>946</v>
      </c>
      <c r="D31" s="34" t="s">
        <v>947</v>
      </c>
      <c r="E31" s="34" t="s">
        <v>39</v>
      </c>
      <c r="F31" s="34" t="s">
        <v>948</v>
      </c>
      <c r="G31" s="34" t="s">
        <v>33</v>
      </c>
      <c r="H31" s="36">
        <v>1</v>
      </c>
      <c r="I31" s="40"/>
      <c r="J31" s="37">
        <f t="shared" si="0"/>
        <v>0</v>
      </c>
      <c r="K31" s="38"/>
      <c r="L31" s="37">
        <f t="shared" si="1"/>
        <v>0</v>
      </c>
    </row>
    <row r="32" spans="1:12">
      <c r="A32" s="34">
        <v>27</v>
      </c>
      <c r="B32" s="99"/>
      <c r="C32" s="34" t="s">
        <v>955</v>
      </c>
      <c r="D32" s="34" t="s">
        <v>956</v>
      </c>
      <c r="E32" s="34" t="s">
        <v>119</v>
      </c>
      <c r="F32" s="34" t="s">
        <v>21</v>
      </c>
      <c r="G32" s="34" t="s">
        <v>15</v>
      </c>
      <c r="H32" s="36">
        <v>60</v>
      </c>
      <c r="I32" s="40"/>
      <c r="J32" s="37">
        <f t="shared" si="0"/>
        <v>0</v>
      </c>
      <c r="K32" s="38"/>
      <c r="L32" s="37">
        <f t="shared" si="1"/>
        <v>0</v>
      </c>
    </row>
    <row r="33" spans="1:12" ht="36">
      <c r="A33" s="34">
        <v>28</v>
      </c>
      <c r="B33" s="99"/>
      <c r="C33" s="34" t="s">
        <v>957</v>
      </c>
      <c r="D33" s="34" t="s">
        <v>958</v>
      </c>
      <c r="E33" s="34" t="s">
        <v>918</v>
      </c>
      <c r="F33" s="34" t="s">
        <v>959</v>
      </c>
      <c r="G33" s="34" t="s">
        <v>960</v>
      </c>
      <c r="H33" s="36">
        <v>1</v>
      </c>
      <c r="I33" s="40"/>
      <c r="J33" s="37">
        <f t="shared" si="0"/>
        <v>0</v>
      </c>
      <c r="K33" s="38"/>
      <c r="L33" s="37">
        <f t="shared" si="1"/>
        <v>0</v>
      </c>
    </row>
    <row r="34" spans="1:12" ht="24">
      <c r="A34" s="34">
        <v>29</v>
      </c>
      <c r="B34" s="99"/>
      <c r="C34" s="34" t="s">
        <v>957</v>
      </c>
      <c r="D34" s="34" t="s">
        <v>958</v>
      </c>
      <c r="E34" s="34" t="s">
        <v>918</v>
      </c>
      <c r="F34" s="34" t="s">
        <v>961</v>
      </c>
      <c r="G34" s="34" t="s">
        <v>960</v>
      </c>
      <c r="H34" s="36">
        <v>1</v>
      </c>
      <c r="I34" s="40"/>
      <c r="J34" s="37">
        <f t="shared" si="0"/>
        <v>0</v>
      </c>
      <c r="K34" s="38"/>
      <c r="L34" s="37">
        <f t="shared" si="1"/>
        <v>0</v>
      </c>
    </row>
    <row r="35" spans="1:12">
      <c r="A35" s="34">
        <v>30</v>
      </c>
      <c r="B35" s="99"/>
      <c r="C35" s="34" t="s">
        <v>962</v>
      </c>
      <c r="D35" s="34" t="s">
        <v>963</v>
      </c>
      <c r="E35" s="34" t="s">
        <v>9</v>
      </c>
      <c r="F35" s="34" t="s">
        <v>245</v>
      </c>
      <c r="G35" s="34" t="s">
        <v>15</v>
      </c>
      <c r="H35" s="36">
        <v>60</v>
      </c>
      <c r="I35" s="40"/>
      <c r="J35" s="37">
        <f t="shared" si="0"/>
        <v>0</v>
      </c>
      <c r="K35" s="38"/>
      <c r="L35" s="37">
        <f t="shared" si="1"/>
        <v>0</v>
      </c>
    </row>
    <row r="36" spans="1:12">
      <c r="A36" s="34">
        <v>31</v>
      </c>
      <c r="B36" s="99"/>
      <c r="C36" s="34" t="s">
        <v>962</v>
      </c>
      <c r="D36" s="34" t="s">
        <v>963</v>
      </c>
      <c r="E36" s="34" t="s">
        <v>9</v>
      </c>
      <c r="F36" s="34" t="s">
        <v>54</v>
      </c>
      <c r="G36" s="34" t="s">
        <v>15</v>
      </c>
      <c r="H36" s="36">
        <v>20</v>
      </c>
      <c r="I36" s="40"/>
      <c r="J36" s="37">
        <f t="shared" si="0"/>
        <v>0</v>
      </c>
      <c r="K36" s="38"/>
      <c r="L36" s="37">
        <f t="shared" si="1"/>
        <v>0</v>
      </c>
    </row>
    <row r="37" spans="1:12">
      <c r="A37" s="34">
        <v>32</v>
      </c>
      <c r="B37" s="99"/>
      <c r="C37" s="34" t="s">
        <v>964</v>
      </c>
      <c r="D37" s="34" t="s">
        <v>89</v>
      </c>
      <c r="E37" s="34" t="s">
        <v>9</v>
      </c>
      <c r="F37" s="34" t="s">
        <v>56</v>
      </c>
      <c r="G37" s="34" t="s">
        <v>15</v>
      </c>
      <c r="H37" s="36">
        <v>80</v>
      </c>
      <c r="I37" s="40"/>
      <c r="J37" s="37">
        <f t="shared" si="0"/>
        <v>0</v>
      </c>
      <c r="K37" s="38"/>
      <c r="L37" s="37">
        <f t="shared" si="1"/>
        <v>0</v>
      </c>
    </row>
    <row r="38" spans="1:12">
      <c r="A38" s="34">
        <v>33</v>
      </c>
      <c r="B38" s="99"/>
      <c r="C38" s="34" t="s">
        <v>965</v>
      </c>
      <c r="D38" s="34" t="s">
        <v>966</v>
      </c>
      <c r="E38" s="34" t="s">
        <v>119</v>
      </c>
      <c r="F38" s="34" t="s">
        <v>187</v>
      </c>
      <c r="G38" s="34" t="s">
        <v>156</v>
      </c>
      <c r="H38" s="36">
        <v>3</v>
      </c>
      <c r="I38" s="40"/>
      <c r="J38" s="37">
        <f t="shared" si="0"/>
        <v>0</v>
      </c>
      <c r="K38" s="38"/>
      <c r="L38" s="37">
        <f t="shared" si="1"/>
        <v>0</v>
      </c>
    </row>
    <row r="39" spans="1:12">
      <c r="A39" s="34">
        <v>34</v>
      </c>
      <c r="B39" s="99"/>
      <c r="C39" s="34" t="s">
        <v>967</v>
      </c>
      <c r="D39" s="34" t="s">
        <v>966</v>
      </c>
      <c r="E39" s="34" t="s">
        <v>9</v>
      </c>
      <c r="F39" s="34" t="s">
        <v>968</v>
      </c>
      <c r="G39" s="34" t="s">
        <v>156</v>
      </c>
      <c r="H39" s="36">
        <v>7</v>
      </c>
      <c r="I39" s="40"/>
      <c r="J39" s="37">
        <f t="shared" si="0"/>
        <v>0</v>
      </c>
      <c r="K39" s="38"/>
      <c r="L39" s="37">
        <f t="shared" si="1"/>
        <v>0</v>
      </c>
    </row>
    <row r="40" spans="1:12">
      <c r="A40" s="34">
        <v>35</v>
      </c>
      <c r="B40" s="99"/>
      <c r="C40" s="34" t="s">
        <v>971</v>
      </c>
      <c r="D40" s="34" t="s">
        <v>92</v>
      </c>
      <c r="E40" s="34" t="s">
        <v>39</v>
      </c>
      <c r="F40" s="34" t="s">
        <v>972</v>
      </c>
      <c r="G40" s="34" t="s">
        <v>34</v>
      </c>
      <c r="H40" s="36">
        <v>24</v>
      </c>
      <c r="I40" s="40"/>
      <c r="J40" s="37">
        <f t="shared" si="0"/>
        <v>0</v>
      </c>
      <c r="K40" s="38"/>
      <c r="L40" s="37">
        <f t="shared" si="1"/>
        <v>0</v>
      </c>
    </row>
    <row r="41" spans="1:12" ht="24">
      <c r="A41" s="34">
        <v>36</v>
      </c>
      <c r="B41" s="99"/>
      <c r="C41" s="34" t="s">
        <v>973</v>
      </c>
      <c r="D41" s="34" t="s">
        <v>974</v>
      </c>
      <c r="E41" s="34" t="s">
        <v>32</v>
      </c>
      <c r="F41" s="34" t="s">
        <v>564</v>
      </c>
      <c r="G41" s="34" t="s">
        <v>34</v>
      </c>
      <c r="H41" s="36">
        <v>2</v>
      </c>
      <c r="I41" s="40"/>
      <c r="J41" s="37">
        <f t="shared" si="0"/>
        <v>0</v>
      </c>
      <c r="K41" s="38"/>
      <c r="L41" s="37">
        <f t="shared" si="1"/>
        <v>0</v>
      </c>
    </row>
    <row r="42" spans="1:12" ht="24">
      <c r="A42" s="34">
        <v>37</v>
      </c>
      <c r="B42" s="99"/>
      <c r="C42" s="34" t="s">
        <v>973</v>
      </c>
      <c r="D42" s="34" t="s">
        <v>974</v>
      </c>
      <c r="E42" s="34" t="s">
        <v>32</v>
      </c>
      <c r="F42" s="34" t="s">
        <v>567</v>
      </c>
      <c r="G42" s="34" t="s">
        <v>34</v>
      </c>
      <c r="H42" s="36">
        <v>40</v>
      </c>
      <c r="I42" s="40"/>
      <c r="J42" s="37">
        <f t="shared" si="0"/>
        <v>0</v>
      </c>
      <c r="K42" s="38"/>
      <c r="L42" s="37">
        <f t="shared" si="1"/>
        <v>0</v>
      </c>
    </row>
    <row r="43" spans="1:12">
      <c r="A43" s="34">
        <v>38</v>
      </c>
      <c r="B43" s="99"/>
      <c r="C43" s="34" t="s">
        <v>975</v>
      </c>
      <c r="D43" s="34" t="s">
        <v>976</v>
      </c>
      <c r="E43" s="34" t="s">
        <v>474</v>
      </c>
      <c r="F43" s="34" t="s">
        <v>58</v>
      </c>
      <c r="G43" s="34" t="s">
        <v>19</v>
      </c>
      <c r="H43" s="36">
        <v>2</v>
      </c>
      <c r="I43" s="40"/>
      <c r="J43" s="37">
        <f t="shared" si="0"/>
        <v>0</v>
      </c>
      <c r="K43" s="38"/>
      <c r="L43" s="37">
        <f t="shared" si="1"/>
        <v>0</v>
      </c>
    </row>
    <row r="44" spans="1:12" ht="24">
      <c r="A44" s="34">
        <v>39</v>
      </c>
      <c r="B44" s="99"/>
      <c r="C44" s="34" t="s">
        <v>977</v>
      </c>
      <c r="D44" s="34" t="s">
        <v>96</v>
      </c>
      <c r="E44" s="34" t="s">
        <v>39</v>
      </c>
      <c r="F44" s="34" t="s">
        <v>978</v>
      </c>
      <c r="G44" s="34" t="s">
        <v>34</v>
      </c>
      <c r="H44" s="36">
        <v>6</v>
      </c>
      <c r="I44" s="40"/>
      <c r="J44" s="37">
        <f t="shared" si="0"/>
        <v>0</v>
      </c>
      <c r="K44" s="38"/>
      <c r="L44" s="37">
        <f t="shared" si="1"/>
        <v>0</v>
      </c>
    </row>
    <row r="45" spans="1:12" ht="24">
      <c r="A45" s="34">
        <v>40</v>
      </c>
      <c r="B45" s="99"/>
      <c r="C45" s="34" t="s">
        <v>99</v>
      </c>
      <c r="D45" s="34" t="s">
        <v>99</v>
      </c>
      <c r="E45" s="34" t="s">
        <v>79</v>
      </c>
      <c r="F45" s="34" t="s">
        <v>979</v>
      </c>
      <c r="G45" s="34" t="s">
        <v>232</v>
      </c>
      <c r="H45" s="36">
        <v>3</v>
      </c>
      <c r="I45" s="40"/>
      <c r="J45" s="37">
        <f t="shared" si="0"/>
        <v>0</v>
      </c>
      <c r="K45" s="38"/>
      <c r="L45" s="37">
        <f t="shared" si="1"/>
        <v>0</v>
      </c>
    </row>
    <row r="46" spans="1:12" ht="24">
      <c r="A46" s="34">
        <v>41</v>
      </c>
      <c r="B46" s="99"/>
      <c r="C46" s="34" t="s">
        <v>99</v>
      </c>
      <c r="D46" s="34" t="s">
        <v>99</v>
      </c>
      <c r="E46" s="34" t="s">
        <v>79</v>
      </c>
      <c r="F46" s="34" t="s">
        <v>979</v>
      </c>
      <c r="G46" s="34" t="s">
        <v>61</v>
      </c>
      <c r="H46" s="36">
        <v>2</v>
      </c>
      <c r="I46" s="40"/>
      <c r="J46" s="37">
        <f t="shared" si="0"/>
        <v>0</v>
      </c>
      <c r="K46" s="38"/>
      <c r="L46" s="37">
        <f t="shared" si="1"/>
        <v>0</v>
      </c>
    </row>
    <row r="47" spans="1:12">
      <c r="A47" s="34">
        <v>42</v>
      </c>
      <c r="B47" s="99"/>
      <c r="C47" s="34" t="s">
        <v>99</v>
      </c>
      <c r="D47" s="34" t="s">
        <v>99</v>
      </c>
      <c r="E47" s="34" t="s">
        <v>9</v>
      </c>
      <c r="F47" s="34" t="s">
        <v>58</v>
      </c>
      <c r="G47" s="34" t="s">
        <v>980</v>
      </c>
      <c r="H47" s="36">
        <v>1</v>
      </c>
      <c r="I47" s="40"/>
      <c r="J47" s="37">
        <f t="shared" si="0"/>
        <v>0</v>
      </c>
      <c r="K47" s="38"/>
      <c r="L47" s="37">
        <f t="shared" si="1"/>
        <v>0</v>
      </c>
    </row>
    <row r="48" spans="1:12">
      <c r="A48" s="34">
        <v>43</v>
      </c>
      <c r="B48" s="99"/>
      <c r="C48" s="34" t="s">
        <v>981</v>
      </c>
      <c r="D48" s="34" t="s">
        <v>257</v>
      </c>
      <c r="E48" s="34" t="s">
        <v>856</v>
      </c>
      <c r="F48" s="34" t="s">
        <v>982</v>
      </c>
      <c r="G48" s="34" t="s">
        <v>126</v>
      </c>
      <c r="H48" s="36">
        <v>40</v>
      </c>
      <c r="I48" s="40"/>
      <c r="J48" s="37">
        <f t="shared" si="0"/>
        <v>0</v>
      </c>
      <c r="K48" s="38"/>
      <c r="L48" s="37">
        <f t="shared" si="1"/>
        <v>0</v>
      </c>
    </row>
    <row r="49" spans="1:12" ht="48">
      <c r="A49" s="34">
        <v>44</v>
      </c>
      <c r="B49" s="99"/>
      <c r="C49" s="34" t="s">
        <v>983</v>
      </c>
      <c r="D49" s="34" t="s">
        <v>984</v>
      </c>
      <c r="E49" s="34" t="s">
        <v>18</v>
      </c>
      <c r="F49" s="34" t="s">
        <v>985</v>
      </c>
      <c r="G49" s="34" t="s">
        <v>619</v>
      </c>
      <c r="H49" s="36">
        <v>5</v>
      </c>
      <c r="I49" s="40"/>
      <c r="J49" s="37">
        <f t="shared" si="0"/>
        <v>0</v>
      </c>
      <c r="K49" s="38"/>
      <c r="L49" s="37">
        <f t="shared" si="1"/>
        <v>0</v>
      </c>
    </row>
    <row r="50" spans="1:12" ht="24">
      <c r="A50" s="34">
        <v>45</v>
      </c>
      <c r="B50" s="99"/>
      <c r="C50" s="34" t="s">
        <v>986</v>
      </c>
      <c r="D50" s="34" t="s">
        <v>987</v>
      </c>
      <c r="E50" s="34" t="s">
        <v>93</v>
      </c>
      <c r="F50" s="34" t="s">
        <v>988</v>
      </c>
      <c r="G50" s="34" t="s">
        <v>989</v>
      </c>
      <c r="H50" s="36">
        <v>10</v>
      </c>
      <c r="I50" s="40"/>
      <c r="J50" s="37">
        <f t="shared" si="0"/>
        <v>0</v>
      </c>
      <c r="K50" s="38"/>
      <c r="L50" s="37">
        <f t="shared" si="1"/>
        <v>0</v>
      </c>
    </row>
    <row r="51" spans="1:12">
      <c r="A51" s="34">
        <v>46</v>
      </c>
      <c r="B51" s="99"/>
      <c r="C51" s="34" t="s">
        <v>992</v>
      </c>
      <c r="D51" s="34" t="s">
        <v>991</v>
      </c>
      <c r="E51" s="34" t="s">
        <v>9</v>
      </c>
      <c r="F51" s="34" t="s">
        <v>993</v>
      </c>
      <c r="G51" s="34" t="s">
        <v>57</v>
      </c>
      <c r="H51" s="36">
        <v>1</v>
      </c>
      <c r="I51" s="40"/>
      <c r="J51" s="37">
        <f t="shared" si="0"/>
        <v>0</v>
      </c>
      <c r="K51" s="38"/>
      <c r="L51" s="37">
        <f t="shared" si="1"/>
        <v>0</v>
      </c>
    </row>
    <row r="52" spans="1:12" ht="24">
      <c r="A52" s="34">
        <v>47</v>
      </c>
      <c r="B52" s="99"/>
      <c r="C52" s="34" t="s">
        <v>992</v>
      </c>
      <c r="D52" s="34" t="s">
        <v>994</v>
      </c>
      <c r="E52" s="34" t="s">
        <v>110</v>
      </c>
      <c r="F52" s="34" t="s">
        <v>157</v>
      </c>
      <c r="G52" s="34" t="s">
        <v>287</v>
      </c>
      <c r="H52" s="36">
        <v>20</v>
      </c>
      <c r="I52" s="40"/>
      <c r="J52" s="37">
        <f t="shared" si="0"/>
        <v>0</v>
      </c>
      <c r="K52" s="38"/>
      <c r="L52" s="37">
        <f t="shared" si="1"/>
        <v>0</v>
      </c>
    </row>
    <row r="53" spans="1:12" ht="48">
      <c r="A53" s="34">
        <v>48</v>
      </c>
      <c r="B53" s="99"/>
      <c r="C53" s="34" t="s">
        <v>995</v>
      </c>
      <c r="D53" s="34" t="s">
        <v>103</v>
      </c>
      <c r="E53" s="34" t="s">
        <v>64</v>
      </c>
      <c r="F53" s="54" t="s">
        <v>996</v>
      </c>
      <c r="G53" s="34" t="s">
        <v>997</v>
      </c>
      <c r="H53" s="36">
        <v>1</v>
      </c>
      <c r="I53" s="40"/>
      <c r="J53" s="37">
        <f t="shared" si="0"/>
        <v>0</v>
      </c>
      <c r="K53" s="38"/>
      <c r="L53" s="37">
        <f t="shared" si="1"/>
        <v>0</v>
      </c>
    </row>
    <row r="54" spans="1:12" ht="72">
      <c r="A54" s="34">
        <v>49</v>
      </c>
      <c r="B54" s="99"/>
      <c r="C54" s="34" t="s">
        <v>999</v>
      </c>
      <c r="D54" s="34" t="s">
        <v>1000</v>
      </c>
      <c r="E54" s="34" t="s">
        <v>250</v>
      </c>
      <c r="F54" s="34" t="s">
        <v>1001</v>
      </c>
      <c r="G54" s="34" t="s">
        <v>95</v>
      </c>
      <c r="H54" s="36">
        <v>1</v>
      </c>
      <c r="I54" s="40"/>
      <c r="J54" s="37">
        <f t="shared" si="0"/>
        <v>0</v>
      </c>
      <c r="K54" s="38"/>
      <c r="L54" s="37">
        <f t="shared" si="1"/>
        <v>0</v>
      </c>
    </row>
    <row r="55" spans="1:12" ht="24">
      <c r="A55" s="34">
        <v>50</v>
      </c>
      <c r="B55" s="99"/>
      <c r="C55" s="34" t="s">
        <v>1004</v>
      </c>
      <c r="D55" s="34" t="s">
        <v>105</v>
      </c>
      <c r="E55" s="34" t="s">
        <v>39</v>
      </c>
      <c r="F55" s="34" t="s">
        <v>197</v>
      </c>
      <c r="G55" s="34" t="s">
        <v>34</v>
      </c>
      <c r="H55" s="36">
        <v>15</v>
      </c>
      <c r="I55" s="40"/>
      <c r="J55" s="37">
        <f t="shared" si="0"/>
        <v>0</v>
      </c>
      <c r="K55" s="38"/>
      <c r="L55" s="37">
        <f t="shared" si="1"/>
        <v>0</v>
      </c>
    </row>
    <row r="56" spans="1:12">
      <c r="A56" s="34">
        <v>51</v>
      </c>
      <c r="B56" s="99"/>
      <c r="C56" s="34" t="s">
        <v>1007</v>
      </c>
      <c r="D56" s="34" t="s">
        <v>1008</v>
      </c>
      <c r="E56" s="34" t="s">
        <v>9</v>
      </c>
      <c r="F56" s="34" t="s">
        <v>10</v>
      </c>
      <c r="G56" s="34" t="s">
        <v>55</v>
      </c>
      <c r="H56" s="36">
        <v>2</v>
      </c>
      <c r="I56" s="40"/>
      <c r="J56" s="37">
        <f t="shared" si="0"/>
        <v>0</v>
      </c>
      <c r="K56" s="38"/>
      <c r="L56" s="37">
        <f t="shared" si="1"/>
        <v>0</v>
      </c>
    </row>
    <row r="57" spans="1:12">
      <c r="A57" s="34">
        <v>52</v>
      </c>
      <c r="B57" s="99"/>
      <c r="C57" s="56" t="s">
        <v>1010</v>
      </c>
      <c r="D57" s="56" t="s">
        <v>1011</v>
      </c>
      <c r="E57" s="56" t="s">
        <v>32</v>
      </c>
      <c r="F57" s="56" t="s">
        <v>446</v>
      </c>
      <c r="G57" s="56" t="s">
        <v>34</v>
      </c>
      <c r="H57" s="36">
        <v>1</v>
      </c>
      <c r="I57" s="40"/>
      <c r="J57" s="37">
        <f t="shared" si="0"/>
        <v>0</v>
      </c>
      <c r="K57" s="38"/>
      <c r="L57" s="37">
        <f t="shared" si="1"/>
        <v>0</v>
      </c>
    </row>
    <row r="58" spans="1:12" ht="24">
      <c r="A58" s="34">
        <v>53</v>
      </c>
      <c r="B58" s="99"/>
      <c r="C58" s="56" t="s">
        <v>1012</v>
      </c>
      <c r="D58" s="56" t="s">
        <v>1011</v>
      </c>
      <c r="E58" s="56" t="s">
        <v>101</v>
      </c>
      <c r="F58" s="56" t="s">
        <v>885</v>
      </c>
      <c r="G58" s="56" t="s">
        <v>50</v>
      </c>
      <c r="H58" s="36">
        <v>85</v>
      </c>
      <c r="I58" s="40"/>
      <c r="J58" s="37">
        <f t="shared" si="0"/>
        <v>0</v>
      </c>
      <c r="K58" s="38"/>
      <c r="L58" s="37">
        <f t="shared" si="1"/>
        <v>0</v>
      </c>
    </row>
    <row r="59" spans="1:12">
      <c r="A59" s="34">
        <v>54</v>
      </c>
      <c r="B59" s="99"/>
      <c r="C59" s="56" t="s">
        <v>1011</v>
      </c>
      <c r="D59" s="56" t="s">
        <v>1011</v>
      </c>
      <c r="E59" s="56" t="s">
        <v>9</v>
      </c>
      <c r="F59" s="56" t="s">
        <v>10</v>
      </c>
      <c r="G59" s="56" t="s">
        <v>28</v>
      </c>
      <c r="H59" s="36">
        <v>30</v>
      </c>
      <c r="I59" s="40"/>
      <c r="J59" s="37">
        <f t="shared" si="0"/>
        <v>0</v>
      </c>
      <c r="K59" s="38"/>
      <c r="L59" s="37">
        <f t="shared" si="1"/>
        <v>0</v>
      </c>
    </row>
    <row r="60" spans="1:12" ht="24">
      <c r="A60" s="34">
        <v>55</v>
      </c>
      <c r="B60" s="99"/>
      <c r="C60" s="56" t="s">
        <v>1013</v>
      </c>
      <c r="D60" s="56" t="s">
        <v>523</v>
      </c>
      <c r="E60" s="56" t="s">
        <v>9</v>
      </c>
      <c r="F60" s="56" t="s">
        <v>794</v>
      </c>
      <c r="G60" s="56" t="s">
        <v>15</v>
      </c>
      <c r="H60" s="36">
        <v>1</v>
      </c>
      <c r="I60" s="40"/>
      <c r="J60" s="37">
        <f t="shared" si="0"/>
        <v>0</v>
      </c>
      <c r="K60" s="38"/>
      <c r="L60" s="37">
        <f t="shared" si="1"/>
        <v>0</v>
      </c>
    </row>
    <row r="61" spans="1:12" ht="24">
      <c r="A61" s="34">
        <v>56</v>
      </c>
      <c r="B61" s="99"/>
      <c r="C61" s="56" t="s">
        <v>1017</v>
      </c>
      <c r="D61" s="56" t="s">
        <v>1015</v>
      </c>
      <c r="E61" s="56" t="s">
        <v>924</v>
      </c>
      <c r="F61" s="56" t="s">
        <v>733</v>
      </c>
      <c r="G61" s="56" t="s">
        <v>690</v>
      </c>
      <c r="H61" s="36">
        <v>30</v>
      </c>
      <c r="I61" s="40"/>
      <c r="J61" s="37">
        <f t="shared" si="0"/>
        <v>0</v>
      </c>
      <c r="K61" s="38"/>
      <c r="L61" s="37">
        <f t="shared" si="1"/>
        <v>0</v>
      </c>
    </row>
    <row r="62" spans="1:12" ht="24">
      <c r="A62" s="34">
        <v>57</v>
      </c>
      <c r="B62" s="99"/>
      <c r="C62" s="56" t="s">
        <v>1014</v>
      </c>
      <c r="D62" s="56" t="s">
        <v>1015</v>
      </c>
      <c r="E62" s="56" t="s">
        <v>918</v>
      </c>
      <c r="F62" s="56" t="s">
        <v>1016</v>
      </c>
      <c r="G62" s="56" t="s">
        <v>98</v>
      </c>
      <c r="H62" s="36">
        <v>1</v>
      </c>
      <c r="I62" s="40"/>
      <c r="J62" s="37">
        <f t="shared" si="0"/>
        <v>0</v>
      </c>
      <c r="K62" s="38"/>
      <c r="L62" s="37">
        <f t="shared" si="1"/>
        <v>0</v>
      </c>
    </row>
    <row r="63" spans="1:12">
      <c r="A63" s="34">
        <v>58</v>
      </c>
      <c r="B63" s="99"/>
      <c r="C63" s="56" t="s">
        <v>1018</v>
      </c>
      <c r="D63" s="56" t="s">
        <v>1019</v>
      </c>
      <c r="E63" s="56" t="s">
        <v>119</v>
      </c>
      <c r="F63" s="56" t="s">
        <v>27</v>
      </c>
      <c r="G63" s="56" t="s">
        <v>81</v>
      </c>
      <c r="H63" s="36">
        <v>1</v>
      </c>
      <c r="I63" s="40"/>
      <c r="J63" s="37">
        <f t="shared" si="0"/>
        <v>0</v>
      </c>
      <c r="K63" s="38"/>
      <c r="L63" s="37">
        <f t="shared" si="1"/>
        <v>0</v>
      </c>
    </row>
    <row r="64" spans="1:12">
      <c r="A64" s="34">
        <v>59</v>
      </c>
      <c r="B64" s="99"/>
      <c r="C64" s="57" t="s">
        <v>1020</v>
      </c>
      <c r="D64" s="57" t="s">
        <v>1021</v>
      </c>
      <c r="E64" s="57" t="s">
        <v>848</v>
      </c>
      <c r="F64" s="57"/>
      <c r="G64" s="57" t="s">
        <v>1022</v>
      </c>
      <c r="H64" s="112">
        <v>3</v>
      </c>
      <c r="I64" s="40"/>
      <c r="J64" s="37">
        <f t="shared" si="0"/>
        <v>0</v>
      </c>
      <c r="K64" s="38"/>
      <c r="L64" s="37">
        <f t="shared" si="1"/>
        <v>0</v>
      </c>
    </row>
    <row r="65" spans="1:12">
      <c r="A65" s="34">
        <v>60</v>
      </c>
      <c r="B65" s="99"/>
      <c r="C65" s="57" t="s">
        <v>1023</v>
      </c>
      <c r="D65" s="57" t="s">
        <v>1024</v>
      </c>
      <c r="E65" s="57" t="s">
        <v>848</v>
      </c>
      <c r="F65" s="57"/>
      <c r="G65" s="57" t="s">
        <v>1025</v>
      </c>
      <c r="H65" s="112">
        <v>2</v>
      </c>
      <c r="I65" s="40"/>
      <c r="J65" s="37">
        <f t="shared" si="0"/>
        <v>0</v>
      </c>
      <c r="K65" s="38"/>
      <c r="L65" s="37">
        <f t="shared" si="1"/>
        <v>0</v>
      </c>
    </row>
    <row r="66" spans="1:12" ht="12.75">
      <c r="A66" s="163" t="s">
        <v>175</v>
      </c>
      <c r="B66" s="163" t="s">
        <v>175</v>
      </c>
      <c r="C66" s="216" t="s">
        <v>175</v>
      </c>
      <c r="D66" s="216" t="s">
        <v>176</v>
      </c>
      <c r="E66" s="344" t="s">
        <v>175</v>
      </c>
      <c r="F66" s="163" t="s">
        <v>175</v>
      </c>
      <c r="G66" s="163" t="s">
        <v>175</v>
      </c>
      <c r="H66" s="163" t="s">
        <v>175</v>
      </c>
      <c r="I66" s="163" t="s">
        <v>175</v>
      </c>
      <c r="J66" s="235">
        <f>SUM(J6:J65)</f>
        <v>0</v>
      </c>
      <c r="K66" s="163" t="s">
        <v>175</v>
      </c>
      <c r="L66" s="235">
        <f>SUM(L6:L65)</f>
        <v>0</v>
      </c>
    </row>
    <row r="68" spans="1:12" s="23" customFormat="1" ht="12.75">
      <c r="A68" s="20"/>
      <c r="B68" s="21"/>
      <c r="C68" s="173" t="s">
        <v>375</v>
      </c>
      <c r="D68" s="191"/>
      <c r="E68" s="15"/>
      <c r="G68" s="20"/>
      <c r="H68" s="25"/>
      <c r="I68" s="13"/>
      <c r="J68" s="20"/>
      <c r="K68" s="20"/>
      <c r="L68" s="20"/>
    </row>
    <row r="69" spans="1:12" s="23" customFormat="1" ht="12.75">
      <c r="A69" s="20"/>
      <c r="B69" s="21"/>
      <c r="C69" s="117" t="s">
        <v>510</v>
      </c>
      <c r="D69" s="191"/>
      <c r="E69" s="15"/>
      <c r="G69" s="20"/>
      <c r="H69" s="25"/>
      <c r="I69" s="13"/>
      <c r="J69" s="20"/>
      <c r="K69" s="20"/>
      <c r="L69" s="20"/>
    </row>
    <row r="70" spans="1:12" s="23" customFormat="1" ht="12.75">
      <c r="A70" s="20"/>
      <c r="B70" s="21"/>
      <c r="C70" s="117" t="s">
        <v>376</v>
      </c>
      <c r="D70" s="191"/>
      <c r="E70" s="15"/>
      <c r="G70" s="20"/>
      <c r="H70" s="25"/>
      <c r="I70" s="13"/>
      <c r="J70" s="20"/>
      <c r="K70" s="20"/>
      <c r="L70" s="20"/>
    </row>
    <row r="71" spans="1:12" s="23" customFormat="1" ht="12.75">
      <c r="A71" s="20"/>
      <c r="B71" s="21"/>
      <c r="C71" s="117" t="s">
        <v>377</v>
      </c>
      <c r="D71" s="191"/>
      <c r="E71" s="15"/>
      <c r="G71" s="20"/>
      <c r="H71" s="25"/>
      <c r="I71" s="13"/>
      <c r="J71" s="20"/>
      <c r="K71" s="20"/>
      <c r="L71" s="20"/>
    </row>
    <row r="72" spans="1:12" s="23" customFormat="1" ht="12.75">
      <c r="A72" s="20"/>
      <c r="B72" s="21"/>
      <c r="C72" s="117" t="s">
        <v>692</v>
      </c>
      <c r="D72" s="191"/>
      <c r="E72" s="15"/>
      <c r="G72" s="20"/>
      <c r="H72" s="25"/>
      <c r="I72" s="13"/>
      <c r="J72" s="20"/>
      <c r="K72" s="20"/>
      <c r="L72" s="20"/>
    </row>
    <row r="73" spans="1:12" s="23" customFormat="1" ht="15" customHeight="1">
      <c r="A73" s="20"/>
      <c r="B73" s="21"/>
      <c r="C73" s="116" t="s">
        <v>626</v>
      </c>
      <c r="D73" s="191"/>
      <c r="E73" s="17"/>
      <c r="G73" s="20"/>
      <c r="H73" s="25"/>
      <c r="I73" s="13"/>
      <c r="J73" s="20"/>
      <c r="K73" s="20"/>
      <c r="L73" s="20"/>
    </row>
    <row r="74" spans="1:12" s="23" customFormat="1" ht="22.15" customHeight="1">
      <c r="A74" s="20"/>
      <c r="B74" s="21"/>
      <c r="C74" s="116" t="s">
        <v>1473</v>
      </c>
      <c r="D74" s="221"/>
      <c r="E74" s="17"/>
      <c r="G74" s="20"/>
      <c r="H74" s="25"/>
      <c r="I74" s="13"/>
      <c r="J74" s="20"/>
      <c r="K74" s="20"/>
      <c r="L74" s="20"/>
    </row>
    <row r="75" spans="1:12" s="23" customFormat="1" ht="12.75">
      <c r="A75" s="20"/>
      <c r="B75" s="21"/>
      <c r="C75" s="117" t="s">
        <v>1474</v>
      </c>
      <c r="D75" s="221"/>
      <c r="E75" s="15"/>
      <c r="G75" s="20"/>
      <c r="H75" s="25"/>
      <c r="I75" s="13"/>
      <c r="J75" s="20"/>
      <c r="K75" s="20"/>
      <c r="L75" s="20"/>
    </row>
    <row r="76" spans="1:12" s="23" customFormat="1" ht="12.75">
      <c r="A76" s="20"/>
      <c r="B76" s="21"/>
      <c r="C76" s="173" t="s">
        <v>1475</v>
      </c>
      <c r="D76" s="191"/>
      <c r="E76" s="15"/>
      <c r="G76" s="20"/>
      <c r="H76" s="25"/>
      <c r="I76" s="13"/>
      <c r="J76" s="20"/>
      <c r="K76" s="20"/>
      <c r="L76" s="20"/>
    </row>
    <row r="77" spans="1:12" s="23" customFormat="1" ht="12.75">
      <c r="A77" s="20"/>
      <c r="B77" s="21"/>
      <c r="C77" s="173"/>
      <c r="D77" s="191"/>
      <c r="E77" s="15"/>
      <c r="G77" s="20"/>
      <c r="H77" s="25"/>
      <c r="I77" s="13"/>
      <c r="J77" s="20"/>
      <c r="K77" s="20"/>
      <c r="L77" s="20"/>
    </row>
    <row r="78" spans="1:12">
      <c r="I78" s="423"/>
      <c r="J78" s="424"/>
      <c r="K78" s="424"/>
    </row>
    <row r="79" spans="1:12">
      <c r="I79" s="424"/>
      <c r="J79" s="424"/>
      <c r="K79" s="424"/>
    </row>
    <row r="80" spans="1:12">
      <c r="I80" s="424"/>
      <c r="J80" s="424"/>
      <c r="K80" s="424"/>
    </row>
  </sheetData>
  <sortState ref="A6:L65">
    <sortCondition ref="A6:A65"/>
  </sortState>
  <mergeCells count="1">
    <mergeCell ref="I78:K80"/>
  </mergeCells>
  <conditionalFormatting sqref="H59:H65 H5:H57 H67:H1048576">
    <cfRule type="cellIs" dxfId="117" priority="7" operator="lessThan">
      <formula>0</formula>
    </cfRule>
    <cfRule type="cellIs" dxfId="116" priority="8" operator="lessThan">
      <formula>0</formula>
    </cfRule>
  </conditionalFormatting>
  <conditionalFormatting sqref="H58">
    <cfRule type="cellIs" dxfId="115" priority="5" operator="lessThan">
      <formula>0</formula>
    </cfRule>
    <cfRule type="cellIs" dxfId="114" priority="6" operator="lessThan">
      <formula>0</formula>
    </cfRule>
  </conditionalFormatting>
  <conditionalFormatting sqref="H66">
    <cfRule type="cellIs" dxfId="113" priority="1" operator="lessThan">
      <formula>0</formula>
    </cfRule>
    <cfRule type="cellIs" dxfId="112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6" firstPageNumber="0" fitToHeight="0" orientation="landscape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FF1C5-183E-4338-9842-80297DA82533}">
  <sheetPr>
    <pageSetUpPr fitToPage="1"/>
  </sheetPr>
  <dimension ref="A1:L85"/>
  <sheetViews>
    <sheetView topLeftCell="A70" zoomScale="99" zoomScaleNormal="99" workbookViewId="0">
      <selection activeCell="I83" sqref="I83:K85"/>
    </sheetView>
  </sheetViews>
  <sheetFormatPr defaultColWidth="22.140625" defaultRowHeight="12"/>
  <cols>
    <col min="1" max="1" width="5.28515625" style="20" customWidth="1"/>
    <col min="2" max="2" width="9.140625" style="21" customWidth="1"/>
    <col min="3" max="3" width="15.85546875" style="20" customWidth="1"/>
    <col min="4" max="4" width="17.5703125" style="15" customWidth="1"/>
    <col min="5" max="5" width="10.140625" style="20" customWidth="1"/>
    <col min="6" max="6" width="9.85546875" style="23" customWidth="1"/>
    <col min="7" max="7" width="9.28515625" style="20" customWidth="1"/>
    <col min="8" max="8" width="9.85546875" style="25" customWidth="1"/>
    <col min="9" max="9" width="10.42578125" style="13" customWidth="1"/>
    <col min="10" max="10" width="10.28515625" style="20" customWidth="1"/>
    <col min="11" max="11" width="9.140625" style="20" customWidth="1"/>
    <col min="12" max="12" width="13.28515625" style="20" customWidth="1"/>
    <col min="13" max="16384" width="22.140625" style="8"/>
  </cols>
  <sheetData>
    <row r="1" spans="1:12" ht="12.75">
      <c r="A1" s="24"/>
      <c r="B1" s="9" t="s">
        <v>627</v>
      </c>
      <c r="C1" s="196" t="s">
        <v>1524</v>
      </c>
      <c r="D1" s="20"/>
      <c r="J1" s="123" t="s">
        <v>585</v>
      </c>
    </row>
    <row r="3" spans="1:12" ht="12.75">
      <c r="A3" s="12"/>
      <c r="B3" s="13"/>
      <c r="C3" s="14"/>
      <c r="D3" s="123" t="s">
        <v>1491</v>
      </c>
      <c r="E3" s="14"/>
      <c r="F3" s="15"/>
      <c r="G3" s="14"/>
      <c r="H3" s="16"/>
      <c r="J3" s="14"/>
      <c r="K3" s="14"/>
      <c r="L3" s="14"/>
    </row>
    <row r="4" spans="1:12">
      <c r="A4" s="14"/>
      <c r="B4" s="13"/>
      <c r="C4" s="14"/>
      <c r="E4" s="14"/>
      <c r="F4" s="15"/>
      <c r="G4" s="14"/>
      <c r="H4" s="16"/>
      <c r="J4" s="14"/>
      <c r="K4" s="14"/>
      <c r="L4" s="14"/>
    </row>
    <row r="5" spans="1:12" s="9" customFormat="1" ht="60">
      <c r="A5" s="30" t="s">
        <v>177</v>
      </c>
      <c r="B5" s="30" t="s">
        <v>0</v>
      </c>
      <c r="C5" s="31" t="s">
        <v>1</v>
      </c>
      <c r="D5" s="30" t="s">
        <v>2</v>
      </c>
      <c r="E5" s="32" t="s">
        <v>3</v>
      </c>
      <c r="F5" s="30" t="s">
        <v>4</v>
      </c>
      <c r="G5" s="95" t="s">
        <v>1378</v>
      </c>
      <c r="H5" s="96" t="s">
        <v>1379</v>
      </c>
      <c r="I5" s="33" t="s">
        <v>5</v>
      </c>
      <c r="J5" s="33" t="s">
        <v>6</v>
      </c>
      <c r="K5" s="30" t="s">
        <v>628</v>
      </c>
      <c r="L5" s="33" t="s">
        <v>629</v>
      </c>
    </row>
    <row r="6" spans="1:12">
      <c r="A6" s="34">
        <v>1</v>
      </c>
      <c r="B6" s="99"/>
      <c r="C6" s="56" t="s">
        <v>1030</v>
      </c>
      <c r="D6" s="56" t="s">
        <v>1031</v>
      </c>
      <c r="E6" s="56" t="s">
        <v>101</v>
      </c>
      <c r="F6" s="56" t="s">
        <v>1032</v>
      </c>
      <c r="G6" s="56" t="s">
        <v>656</v>
      </c>
      <c r="H6" s="36">
        <v>330</v>
      </c>
      <c r="I6" s="410"/>
      <c r="J6" s="37">
        <f>I6*H6</f>
        <v>0</v>
      </c>
      <c r="K6" s="38"/>
      <c r="L6" s="37">
        <f>J6*K6+J6</f>
        <v>0</v>
      </c>
    </row>
    <row r="7" spans="1:12" ht="36">
      <c r="A7" s="34">
        <v>2</v>
      </c>
      <c r="B7" s="99"/>
      <c r="C7" s="56" t="s">
        <v>1033</v>
      </c>
      <c r="D7" s="56" t="s">
        <v>1034</v>
      </c>
      <c r="E7" s="56" t="s">
        <v>9</v>
      </c>
      <c r="F7" s="56" t="s">
        <v>56</v>
      </c>
      <c r="G7" s="56" t="s">
        <v>15</v>
      </c>
      <c r="H7" s="36">
        <v>1</v>
      </c>
      <c r="I7" s="410"/>
      <c r="J7" s="37">
        <f t="shared" ref="J7:J70" si="0">I7*H7</f>
        <v>0</v>
      </c>
      <c r="K7" s="38"/>
      <c r="L7" s="37">
        <f t="shared" ref="L7:L70" si="1">J7*K7+J7</f>
        <v>0</v>
      </c>
    </row>
    <row r="8" spans="1:12" ht="24">
      <c r="A8" s="34">
        <v>3</v>
      </c>
      <c r="B8" s="99"/>
      <c r="C8" s="34" t="s">
        <v>1039</v>
      </c>
      <c r="D8" s="34" t="s">
        <v>1040</v>
      </c>
      <c r="E8" s="34" t="s">
        <v>122</v>
      </c>
      <c r="F8" s="34" t="s">
        <v>1006</v>
      </c>
      <c r="G8" s="34" t="s">
        <v>15</v>
      </c>
      <c r="H8" s="36">
        <v>3</v>
      </c>
      <c r="I8" s="410"/>
      <c r="J8" s="37">
        <f t="shared" si="0"/>
        <v>0</v>
      </c>
      <c r="K8" s="38"/>
      <c r="L8" s="37">
        <f t="shared" si="1"/>
        <v>0</v>
      </c>
    </row>
    <row r="9" spans="1:12" ht="24">
      <c r="A9" s="34">
        <v>4</v>
      </c>
      <c r="B9" s="99"/>
      <c r="C9" s="34" t="s">
        <v>1039</v>
      </c>
      <c r="D9" s="34" t="s">
        <v>1040</v>
      </c>
      <c r="E9" s="34" t="s">
        <v>122</v>
      </c>
      <c r="F9" s="34" t="s">
        <v>1041</v>
      </c>
      <c r="G9" s="34" t="s">
        <v>15</v>
      </c>
      <c r="H9" s="36">
        <v>2</v>
      </c>
      <c r="I9" s="410"/>
      <c r="J9" s="37">
        <f t="shared" si="0"/>
        <v>0</v>
      </c>
      <c r="K9" s="38"/>
      <c r="L9" s="37">
        <f t="shared" si="1"/>
        <v>0</v>
      </c>
    </row>
    <row r="10" spans="1:12" ht="24">
      <c r="A10" s="34">
        <v>5</v>
      </c>
      <c r="B10" s="99"/>
      <c r="C10" s="34" t="s">
        <v>1039</v>
      </c>
      <c r="D10" s="34" t="s">
        <v>1040</v>
      </c>
      <c r="E10" s="34" t="s">
        <v>122</v>
      </c>
      <c r="F10" s="34" t="s">
        <v>993</v>
      </c>
      <c r="G10" s="34" t="s">
        <v>15</v>
      </c>
      <c r="H10" s="36">
        <v>10</v>
      </c>
      <c r="I10" s="410"/>
      <c r="J10" s="37">
        <f t="shared" si="0"/>
        <v>0</v>
      </c>
      <c r="K10" s="38"/>
      <c r="L10" s="37">
        <f t="shared" si="1"/>
        <v>0</v>
      </c>
    </row>
    <row r="11" spans="1:12">
      <c r="A11" s="34">
        <v>6</v>
      </c>
      <c r="B11" s="99"/>
      <c r="C11" s="58" t="s">
        <v>1042</v>
      </c>
      <c r="D11" s="58" t="s">
        <v>111</v>
      </c>
      <c r="E11" s="56" t="s">
        <v>9</v>
      </c>
      <c r="F11" s="58" t="s">
        <v>21</v>
      </c>
      <c r="G11" s="58" t="s">
        <v>112</v>
      </c>
      <c r="H11" s="36">
        <v>5</v>
      </c>
      <c r="I11" s="410"/>
      <c r="J11" s="37">
        <f t="shared" si="0"/>
        <v>0</v>
      </c>
      <c r="K11" s="38"/>
      <c r="L11" s="37">
        <f t="shared" si="1"/>
        <v>0</v>
      </c>
    </row>
    <row r="12" spans="1:12" ht="36">
      <c r="A12" s="34">
        <v>7</v>
      </c>
      <c r="B12" s="99"/>
      <c r="C12" s="56" t="s">
        <v>1043</v>
      </c>
      <c r="D12" s="58" t="s">
        <v>1044</v>
      </c>
      <c r="E12" s="56" t="s">
        <v>119</v>
      </c>
      <c r="F12" s="56" t="s">
        <v>1045</v>
      </c>
      <c r="G12" s="56" t="s">
        <v>156</v>
      </c>
      <c r="H12" s="36">
        <v>4</v>
      </c>
      <c r="I12" s="410"/>
      <c r="J12" s="37">
        <f t="shared" si="0"/>
        <v>0</v>
      </c>
      <c r="K12" s="38"/>
      <c r="L12" s="37">
        <f t="shared" si="1"/>
        <v>0</v>
      </c>
    </row>
    <row r="13" spans="1:12" ht="24">
      <c r="A13" s="34">
        <v>8</v>
      </c>
      <c r="B13" s="99"/>
      <c r="C13" s="56" t="s">
        <v>1043</v>
      </c>
      <c r="D13" s="58" t="s">
        <v>1044</v>
      </c>
      <c r="E13" s="56" t="s">
        <v>119</v>
      </c>
      <c r="F13" s="56" t="s">
        <v>681</v>
      </c>
      <c r="G13" s="56" t="s">
        <v>156</v>
      </c>
      <c r="H13" s="36">
        <v>50</v>
      </c>
      <c r="I13" s="410"/>
      <c r="J13" s="37">
        <f t="shared" si="0"/>
        <v>0</v>
      </c>
      <c r="K13" s="38"/>
      <c r="L13" s="37">
        <f t="shared" si="1"/>
        <v>0</v>
      </c>
    </row>
    <row r="14" spans="1:12" ht="24">
      <c r="A14" s="34">
        <v>9</v>
      </c>
      <c r="B14" s="99"/>
      <c r="C14" s="56" t="s">
        <v>1043</v>
      </c>
      <c r="D14" s="58" t="s">
        <v>1044</v>
      </c>
      <c r="E14" s="56" t="s">
        <v>9</v>
      </c>
      <c r="F14" s="56" t="s">
        <v>1046</v>
      </c>
      <c r="G14" s="56" t="s">
        <v>156</v>
      </c>
      <c r="H14" s="36">
        <v>13</v>
      </c>
      <c r="I14" s="410"/>
      <c r="J14" s="37">
        <f t="shared" si="0"/>
        <v>0</v>
      </c>
      <c r="K14" s="38"/>
      <c r="L14" s="37">
        <f t="shared" si="1"/>
        <v>0</v>
      </c>
    </row>
    <row r="15" spans="1:12">
      <c r="A15" s="34">
        <v>10</v>
      </c>
      <c r="B15" s="99"/>
      <c r="C15" s="56" t="s">
        <v>1047</v>
      </c>
      <c r="D15" s="56" t="s">
        <v>1048</v>
      </c>
      <c r="E15" s="56" t="s">
        <v>13</v>
      </c>
      <c r="F15" s="56" t="s">
        <v>1049</v>
      </c>
      <c r="G15" s="56" t="s">
        <v>133</v>
      </c>
      <c r="H15" s="36">
        <v>5</v>
      </c>
      <c r="I15" s="410"/>
      <c r="J15" s="37">
        <f t="shared" si="0"/>
        <v>0</v>
      </c>
      <c r="K15" s="38"/>
      <c r="L15" s="37">
        <f t="shared" si="1"/>
        <v>0</v>
      </c>
    </row>
    <row r="16" spans="1:12">
      <c r="A16" s="34">
        <v>11</v>
      </c>
      <c r="B16" s="99"/>
      <c r="C16" s="56" t="s">
        <v>1047</v>
      </c>
      <c r="D16" s="56" t="s">
        <v>1048</v>
      </c>
      <c r="E16" s="56" t="s">
        <v>9</v>
      </c>
      <c r="F16" s="56" t="s">
        <v>53</v>
      </c>
      <c r="G16" s="56" t="s">
        <v>55</v>
      </c>
      <c r="H16" s="36">
        <v>1</v>
      </c>
      <c r="I16" s="410"/>
      <c r="J16" s="37">
        <f t="shared" si="0"/>
        <v>0</v>
      </c>
      <c r="K16" s="38"/>
      <c r="L16" s="37">
        <f t="shared" si="1"/>
        <v>0</v>
      </c>
    </row>
    <row r="17" spans="1:12" ht="24">
      <c r="A17" s="34">
        <v>12</v>
      </c>
      <c r="B17" s="99"/>
      <c r="C17" s="56" t="s">
        <v>1050</v>
      </c>
      <c r="D17" s="56" t="s">
        <v>1051</v>
      </c>
      <c r="E17" s="56" t="s">
        <v>9</v>
      </c>
      <c r="F17" s="56" t="s">
        <v>1052</v>
      </c>
      <c r="G17" s="56" t="s">
        <v>55</v>
      </c>
      <c r="H17" s="36">
        <v>15</v>
      </c>
      <c r="I17" s="410"/>
      <c r="J17" s="37">
        <f t="shared" si="0"/>
        <v>0</v>
      </c>
      <c r="K17" s="38"/>
      <c r="L17" s="37">
        <f t="shared" si="1"/>
        <v>0</v>
      </c>
    </row>
    <row r="18" spans="1:12" ht="24">
      <c r="A18" s="34">
        <v>13</v>
      </c>
      <c r="B18" s="99"/>
      <c r="C18" s="56" t="s">
        <v>1053</v>
      </c>
      <c r="D18" s="56" t="s">
        <v>1051</v>
      </c>
      <c r="E18" s="56" t="s">
        <v>9</v>
      </c>
      <c r="F18" s="56" t="s">
        <v>1054</v>
      </c>
      <c r="G18" s="56" t="s">
        <v>55</v>
      </c>
      <c r="H18" s="36">
        <v>40</v>
      </c>
      <c r="I18" s="410"/>
      <c r="J18" s="37">
        <f t="shared" si="0"/>
        <v>0</v>
      </c>
      <c r="K18" s="38"/>
      <c r="L18" s="37">
        <f t="shared" si="1"/>
        <v>0</v>
      </c>
    </row>
    <row r="19" spans="1:12" ht="24">
      <c r="A19" s="34">
        <v>14</v>
      </c>
      <c r="B19" s="99"/>
      <c r="C19" s="56" t="s">
        <v>1053</v>
      </c>
      <c r="D19" s="56" t="s">
        <v>1051</v>
      </c>
      <c r="E19" s="56" t="s">
        <v>9</v>
      </c>
      <c r="F19" s="56" t="s">
        <v>1055</v>
      </c>
      <c r="G19" s="56" t="s">
        <v>55</v>
      </c>
      <c r="H19" s="36">
        <v>15</v>
      </c>
      <c r="I19" s="410"/>
      <c r="J19" s="37">
        <f t="shared" si="0"/>
        <v>0</v>
      </c>
      <c r="K19" s="38"/>
      <c r="L19" s="37">
        <f t="shared" si="1"/>
        <v>0</v>
      </c>
    </row>
    <row r="20" spans="1:12" ht="24">
      <c r="A20" s="34">
        <v>15</v>
      </c>
      <c r="B20" s="99"/>
      <c r="C20" s="56" t="s">
        <v>1053</v>
      </c>
      <c r="D20" s="56" t="s">
        <v>1051</v>
      </c>
      <c r="E20" s="56" t="s">
        <v>9</v>
      </c>
      <c r="F20" s="56" t="s">
        <v>1056</v>
      </c>
      <c r="G20" s="56" t="s">
        <v>55</v>
      </c>
      <c r="H20" s="36">
        <v>20</v>
      </c>
      <c r="I20" s="410"/>
      <c r="J20" s="37">
        <f t="shared" si="0"/>
        <v>0</v>
      </c>
      <c r="K20" s="38"/>
      <c r="L20" s="37">
        <f t="shared" si="1"/>
        <v>0</v>
      </c>
    </row>
    <row r="21" spans="1:12" ht="24">
      <c r="A21" s="34">
        <v>16</v>
      </c>
      <c r="B21" s="99"/>
      <c r="C21" s="49" t="s">
        <v>1057</v>
      </c>
      <c r="D21" s="49" t="s">
        <v>1058</v>
      </c>
      <c r="E21" s="49" t="s">
        <v>856</v>
      </c>
      <c r="F21" s="49" t="s">
        <v>118</v>
      </c>
      <c r="G21" s="49" t="s">
        <v>1059</v>
      </c>
      <c r="H21" s="36">
        <v>17</v>
      </c>
      <c r="I21" s="410"/>
      <c r="J21" s="37">
        <f t="shared" si="0"/>
        <v>0</v>
      </c>
      <c r="K21" s="38"/>
      <c r="L21" s="37">
        <f t="shared" si="1"/>
        <v>0</v>
      </c>
    </row>
    <row r="22" spans="1:12" ht="24">
      <c r="A22" s="34">
        <v>17</v>
      </c>
      <c r="B22" s="99"/>
      <c r="C22" s="56" t="s">
        <v>1060</v>
      </c>
      <c r="D22" s="56" t="s">
        <v>262</v>
      </c>
      <c r="E22" s="56" t="s">
        <v>97</v>
      </c>
      <c r="F22" s="60">
        <v>0.1</v>
      </c>
      <c r="G22" s="56" t="s">
        <v>1061</v>
      </c>
      <c r="H22" s="36">
        <v>30</v>
      </c>
      <c r="I22" s="410"/>
      <c r="J22" s="37">
        <f t="shared" si="0"/>
        <v>0</v>
      </c>
      <c r="K22" s="38"/>
      <c r="L22" s="37">
        <f t="shared" si="1"/>
        <v>0</v>
      </c>
    </row>
    <row r="23" spans="1:12" ht="24">
      <c r="A23" s="34">
        <v>18</v>
      </c>
      <c r="B23" s="99"/>
      <c r="C23" s="56" t="s">
        <v>1062</v>
      </c>
      <c r="D23" s="56" t="s">
        <v>262</v>
      </c>
      <c r="E23" s="56" t="s">
        <v>166</v>
      </c>
      <c r="F23" s="56" t="s">
        <v>1063</v>
      </c>
      <c r="G23" s="56" t="s">
        <v>34</v>
      </c>
      <c r="H23" s="36">
        <v>4</v>
      </c>
      <c r="I23" s="410"/>
      <c r="J23" s="37">
        <f t="shared" si="0"/>
        <v>0</v>
      </c>
      <c r="K23" s="38"/>
      <c r="L23" s="37">
        <f t="shared" si="1"/>
        <v>0</v>
      </c>
    </row>
    <row r="24" spans="1:12">
      <c r="A24" s="34">
        <v>19</v>
      </c>
      <c r="B24" s="99"/>
      <c r="C24" s="56" t="s">
        <v>1069</v>
      </c>
      <c r="D24" s="56" t="s">
        <v>1070</v>
      </c>
      <c r="E24" s="56" t="s">
        <v>9</v>
      </c>
      <c r="F24" s="56" t="s">
        <v>14</v>
      </c>
      <c r="G24" s="56" t="s">
        <v>130</v>
      </c>
      <c r="H24" s="36">
        <v>1</v>
      </c>
      <c r="I24" s="410"/>
      <c r="J24" s="37">
        <f t="shared" si="0"/>
        <v>0</v>
      </c>
      <c r="K24" s="38"/>
      <c r="L24" s="37">
        <f t="shared" si="1"/>
        <v>0</v>
      </c>
    </row>
    <row r="25" spans="1:12">
      <c r="A25" s="34">
        <v>20</v>
      </c>
      <c r="B25" s="99"/>
      <c r="C25" s="56" t="s">
        <v>1074</v>
      </c>
      <c r="D25" s="56" t="s">
        <v>1072</v>
      </c>
      <c r="E25" s="56" t="s">
        <v>119</v>
      </c>
      <c r="F25" s="56" t="s">
        <v>113</v>
      </c>
      <c r="G25" s="56" t="s">
        <v>63</v>
      </c>
      <c r="H25" s="36">
        <v>1</v>
      </c>
      <c r="I25" s="410"/>
      <c r="J25" s="37">
        <f t="shared" si="0"/>
        <v>0</v>
      </c>
      <c r="K25" s="38"/>
      <c r="L25" s="37">
        <f t="shared" si="1"/>
        <v>0</v>
      </c>
    </row>
    <row r="26" spans="1:12" ht="24">
      <c r="A26" s="34">
        <v>21</v>
      </c>
      <c r="B26" s="99"/>
      <c r="C26" s="56" t="s">
        <v>1071</v>
      </c>
      <c r="D26" s="56" t="s">
        <v>1072</v>
      </c>
      <c r="E26" s="56" t="s">
        <v>39</v>
      </c>
      <c r="F26" s="56" t="s">
        <v>1073</v>
      </c>
      <c r="G26" s="56" t="s">
        <v>19</v>
      </c>
      <c r="H26" s="36">
        <v>1</v>
      </c>
      <c r="I26" s="410"/>
      <c r="J26" s="37">
        <f t="shared" si="0"/>
        <v>0</v>
      </c>
      <c r="K26" s="38"/>
      <c r="L26" s="37">
        <f t="shared" si="1"/>
        <v>0</v>
      </c>
    </row>
    <row r="27" spans="1:12" ht="24">
      <c r="A27" s="34">
        <v>22</v>
      </c>
      <c r="B27" s="99"/>
      <c r="C27" s="56" t="s">
        <v>1076</v>
      </c>
      <c r="D27" s="56" t="s">
        <v>1075</v>
      </c>
      <c r="E27" s="56" t="s">
        <v>9</v>
      </c>
      <c r="F27" s="56" t="s">
        <v>16</v>
      </c>
      <c r="G27" s="56" t="s">
        <v>15</v>
      </c>
      <c r="H27" s="36">
        <v>15</v>
      </c>
      <c r="I27" s="410"/>
      <c r="J27" s="37">
        <f t="shared" si="0"/>
        <v>0</v>
      </c>
      <c r="K27" s="38"/>
      <c r="L27" s="37">
        <f t="shared" si="1"/>
        <v>0</v>
      </c>
    </row>
    <row r="28" spans="1:12" ht="24">
      <c r="A28" s="34">
        <v>23</v>
      </c>
      <c r="B28" s="99"/>
      <c r="C28" s="56" t="s">
        <v>1076</v>
      </c>
      <c r="D28" s="56" t="s">
        <v>1075</v>
      </c>
      <c r="E28" s="56" t="s">
        <v>9</v>
      </c>
      <c r="F28" s="56" t="s">
        <v>21</v>
      </c>
      <c r="G28" s="56" t="s">
        <v>15</v>
      </c>
      <c r="H28" s="36">
        <v>5</v>
      </c>
      <c r="I28" s="410"/>
      <c r="J28" s="37">
        <f t="shared" si="0"/>
        <v>0</v>
      </c>
      <c r="K28" s="38"/>
      <c r="L28" s="37">
        <f t="shared" si="1"/>
        <v>0</v>
      </c>
    </row>
    <row r="29" spans="1:12">
      <c r="A29" s="34">
        <v>24</v>
      </c>
      <c r="B29" s="99"/>
      <c r="C29" s="56" t="s">
        <v>1075</v>
      </c>
      <c r="D29" s="56" t="s">
        <v>1075</v>
      </c>
      <c r="E29" s="56" t="s">
        <v>9</v>
      </c>
      <c r="F29" s="56" t="s">
        <v>245</v>
      </c>
      <c r="G29" s="56" t="s">
        <v>15</v>
      </c>
      <c r="H29" s="36">
        <v>5</v>
      </c>
      <c r="I29" s="410"/>
      <c r="J29" s="37">
        <f t="shared" si="0"/>
        <v>0</v>
      </c>
      <c r="K29" s="38"/>
      <c r="L29" s="37">
        <f t="shared" si="1"/>
        <v>0</v>
      </c>
    </row>
    <row r="30" spans="1:12">
      <c r="A30" s="34">
        <v>25</v>
      </c>
      <c r="B30" s="99"/>
      <c r="C30" s="56" t="s">
        <v>1077</v>
      </c>
      <c r="D30" s="56" t="s">
        <v>1078</v>
      </c>
      <c r="E30" s="56" t="s">
        <v>101</v>
      </c>
      <c r="F30" s="56" t="s">
        <v>630</v>
      </c>
      <c r="G30" s="56" t="s">
        <v>726</v>
      </c>
      <c r="H30" s="36">
        <v>1</v>
      </c>
      <c r="I30" s="410"/>
      <c r="J30" s="37">
        <f t="shared" si="0"/>
        <v>0</v>
      </c>
      <c r="K30" s="38"/>
      <c r="L30" s="37">
        <f t="shared" si="1"/>
        <v>0</v>
      </c>
    </row>
    <row r="31" spans="1:12" ht="36">
      <c r="A31" s="34">
        <v>26</v>
      </c>
      <c r="B31" s="99"/>
      <c r="C31" s="56" t="s">
        <v>1079</v>
      </c>
      <c r="D31" s="56" t="s">
        <v>1078</v>
      </c>
      <c r="E31" s="56" t="s">
        <v>9</v>
      </c>
      <c r="F31" s="56" t="s">
        <v>16</v>
      </c>
      <c r="G31" s="56" t="s">
        <v>20</v>
      </c>
      <c r="H31" s="36">
        <v>1</v>
      </c>
      <c r="I31" s="410"/>
      <c r="J31" s="37">
        <f t="shared" si="0"/>
        <v>0</v>
      </c>
      <c r="K31" s="38"/>
      <c r="L31" s="37">
        <f t="shared" si="1"/>
        <v>0</v>
      </c>
    </row>
    <row r="32" spans="1:12">
      <c r="A32" s="34">
        <v>27</v>
      </c>
      <c r="B32" s="99"/>
      <c r="C32" s="56" t="s">
        <v>1080</v>
      </c>
      <c r="D32" s="56" t="s">
        <v>1081</v>
      </c>
      <c r="E32" s="56" t="s">
        <v>83</v>
      </c>
      <c r="F32" s="56" t="s">
        <v>794</v>
      </c>
      <c r="G32" s="56" t="s">
        <v>1059</v>
      </c>
      <c r="H32" s="36">
        <v>1</v>
      </c>
      <c r="I32" s="410"/>
      <c r="J32" s="37">
        <f t="shared" si="0"/>
        <v>0</v>
      </c>
      <c r="K32" s="38"/>
      <c r="L32" s="37">
        <f t="shared" si="1"/>
        <v>0</v>
      </c>
    </row>
    <row r="33" spans="1:12" ht="24">
      <c r="A33" s="34">
        <v>28</v>
      </c>
      <c r="B33" s="99"/>
      <c r="C33" s="56" t="s">
        <v>1082</v>
      </c>
      <c r="D33" s="56" t="s">
        <v>1083</v>
      </c>
      <c r="E33" s="56" t="s">
        <v>1084</v>
      </c>
      <c r="F33" s="56" t="s">
        <v>1085</v>
      </c>
      <c r="G33" s="56" t="s">
        <v>1086</v>
      </c>
      <c r="H33" s="36">
        <v>160</v>
      </c>
      <c r="I33" s="410"/>
      <c r="J33" s="37">
        <f t="shared" si="0"/>
        <v>0</v>
      </c>
      <c r="K33" s="38"/>
      <c r="L33" s="37">
        <f t="shared" si="1"/>
        <v>0</v>
      </c>
    </row>
    <row r="34" spans="1:12" ht="48">
      <c r="A34" s="34">
        <v>29</v>
      </c>
      <c r="B34" s="99"/>
      <c r="C34" s="56" t="s">
        <v>1087</v>
      </c>
      <c r="D34" s="56" t="s">
        <v>1088</v>
      </c>
      <c r="E34" s="56" t="s">
        <v>9</v>
      </c>
      <c r="F34" s="56" t="s">
        <v>1089</v>
      </c>
      <c r="G34" s="56" t="s">
        <v>55</v>
      </c>
      <c r="H34" s="36">
        <v>25</v>
      </c>
      <c r="I34" s="410"/>
      <c r="J34" s="37">
        <f t="shared" si="0"/>
        <v>0</v>
      </c>
      <c r="K34" s="38"/>
      <c r="L34" s="37">
        <f t="shared" si="1"/>
        <v>0</v>
      </c>
    </row>
    <row r="35" spans="1:12">
      <c r="A35" s="34">
        <v>30</v>
      </c>
      <c r="B35" s="99"/>
      <c r="C35" s="56" t="s">
        <v>1090</v>
      </c>
      <c r="D35" s="56" t="s">
        <v>1091</v>
      </c>
      <c r="E35" s="56" t="s">
        <v>9</v>
      </c>
      <c r="F35" s="56" t="s">
        <v>27</v>
      </c>
      <c r="G35" s="56" t="s">
        <v>45</v>
      </c>
      <c r="H35" s="36">
        <v>1</v>
      </c>
      <c r="I35" s="410"/>
      <c r="J35" s="37">
        <f t="shared" si="0"/>
        <v>0</v>
      </c>
      <c r="K35" s="38"/>
      <c r="L35" s="37">
        <f t="shared" si="1"/>
        <v>0</v>
      </c>
    </row>
    <row r="36" spans="1:12" ht="24">
      <c r="A36" s="34">
        <v>31</v>
      </c>
      <c r="B36" s="99"/>
      <c r="C36" s="34" t="s">
        <v>1092</v>
      </c>
      <c r="D36" s="34" t="s">
        <v>1093</v>
      </c>
      <c r="E36" s="34" t="s">
        <v>122</v>
      </c>
      <c r="F36" s="34" t="s">
        <v>54</v>
      </c>
      <c r="G36" s="34" t="s">
        <v>20</v>
      </c>
      <c r="H36" s="36">
        <v>30</v>
      </c>
      <c r="I36" s="410"/>
      <c r="J36" s="37">
        <f t="shared" si="0"/>
        <v>0</v>
      </c>
      <c r="K36" s="38"/>
      <c r="L36" s="37">
        <f t="shared" si="1"/>
        <v>0</v>
      </c>
    </row>
    <row r="37" spans="1:12" ht="24">
      <c r="A37" s="34">
        <v>32</v>
      </c>
      <c r="B37" s="99"/>
      <c r="C37" s="56" t="s">
        <v>1094</v>
      </c>
      <c r="D37" s="56" t="s">
        <v>1095</v>
      </c>
      <c r="E37" s="56" t="s">
        <v>9</v>
      </c>
      <c r="F37" s="56" t="s">
        <v>16</v>
      </c>
      <c r="G37" s="56" t="s">
        <v>81</v>
      </c>
      <c r="H37" s="36">
        <v>60</v>
      </c>
      <c r="I37" s="410"/>
      <c r="J37" s="37">
        <f t="shared" si="0"/>
        <v>0</v>
      </c>
      <c r="K37" s="38"/>
      <c r="L37" s="37">
        <f t="shared" si="1"/>
        <v>0</v>
      </c>
    </row>
    <row r="38" spans="1:12">
      <c r="A38" s="34">
        <v>33</v>
      </c>
      <c r="B38" s="99"/>
      <c r="C38" s="56" t="s">
        <v>1096</v>
      </c>
      <c r="D38" s="58" t="s">
        <v>1097</v>
      </c>
      <c r="E38" s="56" t="s">
        <v>1098</v>
      </c>
      <c r="F38" s="56" t="s">
        <v>670</v>
      </c>
      <c r="G38" s="56" t="s">
        <v>34</v>
      </c>
      <c r="H38" s="36">
        <v>1</v>
      </c>
      <c r="I38" s="410"/>
      <c r="J38" s="37">
        <f t="shared" si="0"/>
        <v>0</v>
      </c>
      <c r="K38" s="38"/>
      <c r="L38" s="37">
        <f t="shared" si="1"/>
        <v>0</v>
      </c>
    </row>
    <row r="39" spans="1:12">
      <c r="A39" s="34">
        <v>34</v>
      </c>
      <c r="B39" s="99"/>
      <c r="C39" s="56" t="s">
        <v>1096</v>
      </c>
      <c r="D39" s="58" t="s">
        <v>1097</v>
      </c>
      <c r="E39" s="56" t="s">
        <v>1098</v>
      </c>
      <c r="F39" s="56" t="s">
        <v>621</v>
      </c>
      <c r="G39" s="56" t="s">
        <v>1099</v>
      </c>
      <c r="H39" s="36">
        <v>8</v>
      </c>
      <c r="I39" s="410"/>
      <c r="J39" s="37">
        <f t="shared" si="0"/>
        <v>0</v>
      </c>
      <c r="K39" s="38"/>
      <c r="L39" s="37">
        <f t="shared" si="1"/>
        <v>0</v>
      </c>
    </row>
    <row r="40" spans="1:12">
      <c r="A40" s="34">
        <v>35</v>
      </c>
      <c r="B40" s="99"/>
      <c r="C40" s="56" t="s">
        <v>1100</v>
      </c>
      <c r="D40" s="58" t="s">
        <v>1101</v>
      </c>
      <c r="E40" s="56" t="s">
        <v>9</v>
      </c>
      <c r="F40" s="56" t="s">
        <v>113</v>
      </c>
      <c r="G40" s="56" t="s">
        <v>156</v>
      </c>
      <c r="H40" s="36">
        <v>10</v>
      </c>
      <c r="I40" s="410"/>
      <c r="J40" s="37">
        <f t="shared" si="0"/>
        <v>0</v>
      </c>
      <c r="K40" s="38"/>
      <c r="L40" s="37">
        <f t="shared" si="1"/>
        <v>0</v>
      </c>
    </row>
    <row r="41" spans="1:12" ht="24">
      <c r="A41" s="34">
        <v>36</v>
      </c>
      <c r="B41" s="99"/>
      <c r="C41" s="34" t="s">
        <v>1102</v>
      </c>
      <c r="D41" s="34" t="s">
        <v>1103</v>
      </c>
      <c r="E41" s="34" t="s">
        <v>166</v>
      </c>
      <c r="F41" s="46" t="s">
        <v>475</v>
      </c>
      <c r="G41" s="46" t="s">
        <v>1104</v>
      </c>
      <c r="H41" s="36">
        <v>1</v>
      </c>
      <c r="I41" s="410"/>
      <c r="J41" s="37">
        <f t="shared" si="0"/>
        <v>0</v>
      </c>
      <c r="K41" s="38"/>
      <c r="L41" s="37">
        <f t="shared" si="1"/>
        <v>0</v>
      </c>
    </row>
    <row r="42" spans="1:12" ht="48">
      <c r="A42" s="34">
        <v>37</v>
      </c>
      <c r="B42" s="99"/>
      <c r="C42" s="56" t="s">
        <v>1105</v>
      </c>
      <c r="D42" s="56" t="s">
        <v>1106</v>
      </c>
      <c r="E42" s="56" t="s">
        <v>39</v>
      </c>
      <c r="F42" s="56" t="s">
        <v>1107</v>
      </c>
      <c r="G42" s="56" t="s">
        <v>1108</v>
      </c>
      <c r="H42" s="36">
        <v>15</v>
      </c>
      <c r="I42" s="410"/>
      <c r="J42" s="37">
        <f t="shared" si="0"/>
        <v>0</v>
      </c>
      <c r="K42" s="38"/>
      <c r="L42" s="37">
        <f t="shared" si="1"/>
        <v>0</v>
      </c>
    </row>
    <row r="43" spans="1:12" ht="24">
      <c r="A43" s="34">
        <v>38</v>
      </c>
      <c r="B43" s="99"/>
      <c r="C43" s="56" t="s">
        <v>1109</v>
      </c>
      <c r="D43" s="56" t="s">
        <v>1110</v>
      </c>
      <c r="E43" s="56" t="s">
        <v>9</v>
      </c>
      <c r="F43" s="56" t="s">
        <v>113</v>
      </c>
      <c r="G43" s="56" t="s">
        <v>15</v>
      </c>
      <c r="H43" s="36">
        <v>80</v>
      </c>
      <c r="I43" s="410"/>
      <c r="J43" s="37">
        <f t="shared" si="0"/>
        <v>0</v>
      </c>
      <c r="K43" s="38"/>
      <c r="L43" s="37">
        <f t="shared" si="1"/>
        <v>0</v>
      </c>
    </row>
    <row r="44" spans="1:12" ht="36">
      <c r="A44" s="34">
        <v>39</v>
      </c>
      <c r="B44" s="99"/>
      <c r="C44" s="56" t="s">
        <v>1111</v>
      </c>
      <c r="D44" s="56" t="s">
        <v>1110</v>
      </c>
      <c r="E44" s="56" t="s">
        <v>1112</v>
      </c>
      <c r="F44" s="56" t="s">
        <v>113</v>
      </c>
      <c r="G44" s="56" t="s">
        <v>15</v>
      </c>
      <c r="H44" s="36">
        <v>5</v>
      </c>
      <c r="I44" s="410"/>
      <c r="J44" s="37">
        <f t="shared" si="0"/>
        <v>0</v>
      </c>
      <c r="K44" s="38"/>
      <c r="L44" s="37">
        <f t="shared" si="1"/>
        <v>0</v>
      </c>
    </row>
    <row r="45" spans="1:12" ht="24">
      <c r="A45" s="34">
        <v>40</v>
      </c>
      <c r="B45" s="99"/>
      <c r="C45" s="56" t="s">
        <v>1109</v>
      </c>
      <c r="D45" s="56" t="s">
        <v>1110</v>
      </c>
      <c r="E45" s="56" t="s">
        <v>9</v>
      </c>
      <c r="F45" s="56" t="s">
        <v>1113</v>
      </c>
      <c r="G45" s="56" t="s">
        <v>15</v>
      </c>
      <c r="H45" s="36">
        <v>50</v>
      </c>
      <c r="I45" s="410"/>
      <c r="J45" s="37">
        <f t="shared" si="0"/>
        <v>0</v>
      </c>
      <c r="K45" s="38"/>
      <c r="L45" s="37">
        <f t="shared" si="1"/>
        <v>0</v>
      </c>
    </row>
    <row r="46" spans="1:12" ht="24">
      <c r="A46" s="34">
        <v>41</v>
      </c>
      <c r="B46" s="99"/>
      <c r="C46" s="56" t="s">
        <v>1109</v>
      </c>
      <c r="D46" s="56" t="s">
        <v>1110</v>
      </c>
      <c r="E46" s="56" t="s">
        <v>9</v>
      </c>
      <c r="F46" s="56" t="s">
        <v>621</v>
      </c>
      <c r="G46" s="56" t="s">
        <v>15</v>
      </c>
      <c r="H46" s="36">
        <v>6</v>
      </c>
      <c r="I46" s="410"/>
      <c r="J46" s="37">
        <f t="shared" si="0"/>
        <v>0</v>
      </c>
      <c r="K46" s="38"/>
      <c r="L46" s="37">
        <f t="shared" si="1"/>
        <v>0</v>
      </c>
    </row>
    <row r="47" spans="1:12">
      <c r="A47" s="34">
        <v>42</v>
      </c>
      <c r="B47" s="99"/>
      <c r="C47" s="55" t="s">
        <v>121</v>
      </c>
      <c r="D47" s="55" t="s">
        <v>121</v>
      </c>
      <c r="E47" s="55" t="s">
        <v>122</v>
      </c>
      <c r="F47" s="55" t="s">
        <v>16</v>
      </c>
      <c r="G47" s="55" t="s">
        <v>124</v>
      </c>
      <c r="H47" s="36">
        <v>1</v>
      </c>
      <c r="I47" s="418"/>
      <c r="J47" s="37">
        <f t="shared" si="0"/>
        <v>0</v>
      </c>
      <c r="K47" s="38"/>
      <c r="L47" s="37">
        <f t="shared" si="1"/>
        <v>0</v>
      </c>
    </row>
    <row r="48" spans="1:12">
      <c r="A48" s="34">
        <v>43</v>
      </c>
      <c r="B48" s="99"/>
      <c r="C48" s="56" t="s">
        <v>1114</v>
      </c>
      <c r="D48" s="56" t="s">
        <v>1115</v>
      </c>
      <c r="E48" s="56" t="s">
        <v>9</v>
      </c>
      <c r="F48" s="56" t="s">
        <v>282</v>
      </c>
      <c r="G48" s="56" t="s">
        <v>55</v>
      </c>
      <c r="H48" s="36">
        <v>12</v>
      </c>
      <c r="I48" s="410"/>
      <c r="J48" s="37">
        <f t="shared" si="0"/>
        <v>0</v>
      </c>
      <c r="K48" s="38"/>
      <c r="L48" s="37">
        <f t="shared" si="1"/>
        <v>0</v>
      </c>
    </row>
    <row r="49" spans="1:12" ht="24">
      <c r="A49" s="34">
        <v>44</v>
      </c>
      <c r="B49" s="99"/>
      <c r="C49" s="56" t="s">
        <v>1116</v>
      </c>
      <c r="D49" s="56" t="s">
        <v>1117</v>
      </c>
      <c r="E49" s="56" t="s">
        <v>9</v>
      </c>
      <c r="F49" s="56" t="s">
        <v>1118</v>
      </c>
      <c r="G49" s="56" t="s">
        <v>15</v>
      </c>
      <c r="H49" s="36">
        <v>30</v>
      </c>
      <c r="I49" s="410"/>
      <c r="J49" s="37">
        <f t="shared" si="0"/>
        <v>0</v>
      </c>
      <c r="K49" s="38"/>
      <c r="L49" s="37">
        <f t="shared" si="1"/>
        <v>0</v>
      </c>
    </row>
    <row r="50" spans="1:12">
      <c r="A50" s="34">
        <v>45</v>
      </c>
      <c r="B50" s="99"/>
      <c r="C50" s="55" t="s">
        <v>1119</v>
      </c>
      <c r="D50" s="55" t="s">
        <v>1117</v>
      </c>
      <c r="E50" s="55" t="s">
        <v>9</v>
      </c>
      <c r="F50" s="55" t="s">
        <v>728</v>
      </c>
      <c r="G50" s="55" t="s">
        <v>20</v>
      </c>
      <c r="H50" s="36">
        <v>12</v>
      </c>
      <c r="I50" s="410"/>
      <c r="J50" s="37">
        <f t="shared" si="0"/>
        <v>0</v>
      </c>
      <c r="K50" s="38"/>
      <c r="L50" s="37">
        <f t="shared" si="1"/>
        <v>0</v>
      </c>
    </row>
    <row r="51" spans="1:12" ht="24">
      <c r="A51" s="34">
        <v>46</v>
      </c>
      <c r="B51" s="99"/>
      <c r="C51" s="56" t="s">
        <v>1116</v>
      </c>
      <c r="D51" s="56" t="s">
        <v>1117</v>
      </c>
      <c r="E51" s="56" t="s">
        <v>9</v>
      </c>
      <c r="F51" s="56" t="s">
        <v>753</v>
      </c>
      <c r="G51" s="56" t="s">
        <v>15</v>
      </c>
      <c r="H51" s="36">
        <v>5</v>
      </c>
      <c r="I51" s="410"/>
      <c r="J51" s="37">
        <f t="shared" si="0"/>
        <v>0</v>
      </c>
      <c r="K51" s="38"/>
      <c r="L51" s="37">
        <f t="shared" si="1"/>
        <v>0</v>
      </c>
    </row>
    <row r="52" spans="1:12" ht="36">
      <c r="A52" s="34">
        <v>47</v>
      </c>
      <c r="B52" s="99"/>
      <c r="C52" s="55" t="s">
        <v>1120</v>
      </c>
      <c r="D52" s="55" t="s">
        <v>1117</v>
      </c>
      <c r="E52" s="55" t="s">
        <v>1121</v>
      </c>
      <c r="F52" s="55" t="s">
        <v>1122</v>
      </c>
      <c r="G52" s="55" t="s">
        <v>1123</v>
      </c>
      <c r="H52" s="36">
        <v>1</v>
      </c>
      <c r="I52" s="410"/>
      <c r="J52" s="37">
        <f t="shared" si="0"/>
        <v>0</v>
      </c>
      <c r="K52" s="38"/>
      <c r="L52" s="37">
        <f t="shared" si="1"/>
        <v>0</v>
      </c>
    </row>
    <row r="53" spans="1:12" ht="36">
      <c r="A53" s="34">
        <v>48</v>
      </c>
      <c r="B53" s="99"/>
      <c r="C53" s="55" t="s">
        <v>1120</v>
      </c>
      <c r="D53" s="55" t="s">
        <v>1117</v>
      </c>
      <c r="E53" s="55" t="s">
        <v>1121</v>
      </c>
      <c r="F53" s="55" t="s">
        <v>1124</v>
      </c>
      <c r="G53" s="55" t="s">
        <v>1125</v>
      </c>
      <c r="H53" s="36">
        <v>3</v>
      </c>
      <c r="I53" s="410"/>
      <c r="J53" s="37">
        <f t="shared" si="0"/>
        <v>0</v>
      </c>
      <c r="K53" s="38"/>
      <c r="L53" s="37">
        <f t="shared" si="1"/>
        <v>0</v>
      </c>
    </row>
    <row r="54" spans="1:12" ht="24">
      <c r="A54" s="34">
        <v>49</v>
      </c>
      <c r="B54" s="99"/>
      <c r="C54" s="55" t="s">
        <v>1120</v>
      </c>
      <c r="D54" s="55" t="s">
        <v>1117</v>
      </c>
      <c r="E54" s="55" t="s">
        <v>1121</v>
      </c>
      <c r="F54" s="55" t="s">
        <v>1126</v>
      </c>
      <c r="G54" s="55" t="s">
        <v>19</v>
      </c>
      <c r="H54" s="36">
        <v>3</v>
      </c>
      <c r="I54" s="410"/>
      <c r="J54" s="37">
        <f t="shared" si="0"/>
        <v>0</v>
      </c>
      <c r="K54" s="38"/>
      <c r="L54" s="37">
        <f t="shared" si="1"/>
        <v>0</v>
      </c>
    </row>
    <row r="55" spans="1:12" ht="24">
      <c r="A55" s="34">
        <v>50</v>
      </c>
      <c r="B55" s="99"/>
      <c r="C55" s="56" t="s">
        <v>1130</v>
      </c>
      <c r="D55" s="56" t="s">
        <v>1128</v>
      </c>
      <c r="E55" s="56" t="s">
        <v>1131</v>
      </c>
      <c r="F55" s="60">
        <v>0.01</v>
      </c>
      <c r="G55" s="56" t="s">
        <v>616</v>
      </c>
      <c r="H55" s="36">
        <v>10</v>
      </c>
      <c r="I55" s="410"/>
      <c r="J55" s="37">
        <f t="shared" si="0"/>
        <v>0</v>
      </c>
      <c r="K55" s="38"/>
      <c r="L55" s="37">
        <f t="shared" si="1"/>
        <v>0</v>
      </c>
    </row>
    <row r="56" spans="1:12" ht="24">
      <c r="A56" s="34">
        <v>51</v>
      </c>
      <c r="B56" s="99"/>
      <c r="C56" s="56" t="s">
        <v>1127</v>
      </c>
      <c r="D56" s="56" t="s">
        <v>1128</v>
      </c>
      <c r="E56" s="56" t="s">
        <v>1129</v>
      </c>
      <c r="F56" s="60">
        <v>0.01</v>
      </c>
      <c r="G56" s="56" t="s">
        <v>616</v>
      </c>
      <c r="H56" s="36">
        <v>2</v>
      </c>
      <c r="I56" s="410"/>
      <c r="J56" s="37">
        <f t="shared" si="0"/>
        <v>0</v>
      </c>
      <c r="K56" s="38"/>
      <c r="L56" s="37">
        <f t="shared" si="1"/>
        <v>0</v>
      </c>
    </row>
    <row r="57" spans="1:12">
      <c r="A57" s="34">
        <v>52</v>
      </c>
      <c r="B57" s="99"/>
      <c r="C57" s="56" t="s">
        <v>1132</v>
      </c>
      <c r="D57" s="56" t="s">
        <v>1133</v>
      </c>
      <c r="E57" s="56" t="s">
        <v>9</v>
      </c>
      <c r="F57" s="56" t="s">
        <v>864</v>
      </c>
      <c r="G57" s="56" t="s">
        <v>15</v>
      </c>
      <c r="H57" s="36">
        <v>1</v>
      </c>
      <c r="I57" s="410"/>
      <c r="J57" s="37">
        <f t="shared" si="0"/>
        <v>0</v>
      </c>
      <c r="K57" s="38"/>
      <c r="L57" s="37">
        <f t="shared" si="1"/>
        <v>0</v>
      </c>
    </row>
    <row r="58" spans="1:12">
      <c r="A58" s="34">
        <v>53</v>
      </c>
      <c r="B58" s="99"/>
      <c r="C58" s="56" t="s">
        <v>1134</v>
      </c>
      <c r="D58" s="56" t="s">
        <v>1135</v>
      </c>
      <c r="E58" s="56" t="s">
        <v>39</v>
      </c>
      <c r="F58" s="56" t="s">
        <v>117</v>
      </c>
      <c r="G58" s="56" t="s">
        <v>33</v>
      </c>
      <c r="H58" s="36">
        <v>35</v>
      </c>
      <c r="I58" s="410"/>
      <c r="J58" s="37">
        <f t="shared" si="0"/>
        <v>0</v>
      </c>
      <c r="K58" s="38"/>
      <c r="L58" s="37">
        <f t="shared" si="1"/>
        <v>0</v>
      </c>
    </row>
    <row r="59" spans="1:12">
      <c r="A59" s="34">
        <v>54</v>
      </c>
      <c r="B59" s="99"/>
      <c r="C59" s="58" t="s">
        <v>1136</v>
      </c>
      <c r="D59" s="56" t="s">
        <v>1135</v>
      </c>
      <c r="E59" s="56" t="s">
        <v>9</v>
      </c>
      <c r="F59" s="58" t="s">
        <v>164</v>
      </c>
      <c r="G59" s="58" t="s">
        <v>20</v>
      </c>
      <c r="H59" s="36">
        <v>15</v>
      </c>
      <c r="I59" s="410"/>
      <c r="J59" s="37">
        <f t="shared" si="0"/>
        <v>0</v>
      </c>
      <c r="K59" s="38"/>
      <c r="L59" s="37">
        <f t="shared" si="1"/>
        <v>0</v>
      </c>
    </row>
    <row r="60" spans="1:12">
      <c r="A60" s="34">
        <v>55</v>
      </c>
      <c r="B60" s="99"/>
      <c r="C60" s="58" t="s">
        <v>1136</v>
      </c>
      <c r="D60" s="56" t="s">
        <v>1135</v>
      </c>
      <c r="E60" s="56" t="s">
        <v>9</v>
      </c>
      <c r="F60" s="58" t="s">
        <v>27</v>
      </c>
      <c r="G60" s="58" t="s">
        <v>20</v>
      </c>
      <c r="H60" s="36">
        <v>2</v>
      </c>
      <c r="I60" s="410"/>
      <c r="J60" s="37">
        <f t="shared" si="0"/>
        <v>0</v>
      </c>
      <c r="K60" s="38"/>
      <c r="L60" s="37">
        <f t="shared" si="1"/>
        <v>0</v>
      </c>
    </row>
    <row r="61" spans="1:12" ht="36">
      <c r="A61" s="34">
        <v>56</v>
      </c>
      <c r="B61" s="99"/>
      <c r="C61" s="56" t="s">
        <v>1134</v>
      </c>
      <c r="D61" s="56" t="s">
        <v>1135</v>
      </c>
      <c r="E61" s="56" t="s">
        <v>51</v>
      </c>
      <c r="F61" s="56" t="s">
        <v>53</v>
      </c>
      <c r="G61" s="56" t="s">
        <v>112</v>
      </c>
      <c r="H61" s="36">
        <v>7</v>
      </c>
      <c r="I61" s="410"/>
      <c r="J61" s="37">
        <f t="shared" si="0"/>
        <v>0</v>
      </c>
      <c r="K61" s="38"/>
      <c r="L61" s="37">
        <f t="shared" si="1"/>
        <v>0</v>
      </c>
    </row>
    <row r="62" spans="1:12">
      <c r="A62" s="34">
        <v>57</v>
      </c>
      <c r="B62" s="99"/>
      <c r="C62" s="56" t="s">
        <v>1139</v>
      </c>
      <c r="D62" s="56" t="s">
        <v>617</v>
      </c>
      <c r="E62" s="56" t="s">
        <v>83</v>
      </c>
      <c r="F62" s="56" t="s">
        <v>1140</v>
      </c>
      <c r="G62" s="56" t="s">
        <v>34</v>
      </c>
      <c r="H62" s="36">
        <v>110</v>
      </c>
      <c r="I62" s="410"/>
      <c r="J62" s="37">
        <f t="shared" si="0"/>
        <v>0</v>
      </c>
      <c r="K62" s="38"/>
      <c r="L62" s="37">
        <f t="shared" si="1"/>
        <v>0</v>
      </c>
    </row>
    <row r="63" spans="1:12">
      <c r="A63" s="34">
        <v>58</v>
      </c>
      <c r="B63" s="99"/>
      <c r="C63" s="61" t="s">
        <v>1141</v>
      </c>
      <c r="D63" s="62" t="s">
        <v>1142</v>
      </c>
      <c r="E63" s="61" t="s">
        <v>9</v>
      </c>
      <c r="F63" s="61" t="s">
        <v>54</v>
      </c>
      <c r="G63" s="61" t="s">
        <v>15</v>
      </c>
      <c r="H63" s="36">
        <v>1</v>
      </c>
      <c r="I63" s="410"/>
      <c r="J63" s="37">
        <f t="shared" si="0"/>
        <v>0</v>
      </c>
      <c r="K63" s="38"/>
      <c r="L63" s="37">
        <f t="shared" si="1"/>
        <v>0</v>
      </c>
    </row>
    <row r="64" spans="1:12">
      <c r="A64" s="34">
        <v>59</v>
      </c>
      <c r="B64" s="99"/>
      <c r="C64" s="63" t="s">
        <v>1143</v>
      </c>
      <c r="D64" s="64" t="s">
        <v>1144</v>
      </c>
      <c r="E64" s="65" t="s">
        <v>13</v>
      </c>
      <c r="F64" s="66" t="s">
        <v>582</v>
      </c>
      <c r="G64" s="65" t="s">
        <v>276</v>
      </c>
      <c r="H64" s="36">
        <v>2</v>
      </c>
      <c r="I64" s="410"/>
      <c r="J64" s="37">
        <f t="shared" si="0"/>
        <v>0</v>
      </c>
      <c r="K64" s="38"/>
      <c r="L64" s="37">
        <f t="shared" si="1"/>
        <v>0</v>
      </c>
    </row>
    <row r="65" spans="1:12">
      <c r="A65" s="34">
        <v>60</v>
      </c>
      <c r="B65" s="99"/>
      <c r="C65" s="56" t="s">
        <v>1148</v>
      </c>
      <c r="D65" s="56" t="s">
        <v>1146</v>
      </c>
      <c r="E65" s="56" t="s">
        <v>83</v>
      </c>
      <c r="F65" s="56" t="s">
        <v>16</v>
      </c>
      <c r="G65" s="56" t="s">
        <v>57</v>
      </c>
      <c r="H65" s="36">
        <v>1</v>
      </c>
      <c r="I65" s="410"/>
      <c r="J65" s="37">
        <f t="shared" si="0"/>
        <v>0</v>
      </c>
      <c r="K65" s="38"/>
      <c r="L65" s="37">
        <f t="shared" si="1"/>
        <v>0</v>
      </c>
    </row>
    <row r="66" spans="1:12">
      <c r="A66" s="34">
        <v>61</v>
      </c>
      <c r="B66" s="99"/>
      <c r="C66" s="56" t="s">
        <v>1148</v>
      </c>
      <c r="D66" s="56" t="s">
        <v>1146</v>
      </c>
      <c r="E66" s="56" t="s">
        <v>83</v>
      </c>
      <c r="F66" s="56" t="s">
        <v>132</v>
      </c>
      <c r="G66" s="56" t="s">
        <v>57</v>
      </c>
      <c r="H66" s="36">
        <v>1</v>
      </c>
      <c r="I66" s="410"/>
      <c r="J66" s="37">
        <f t="shared" si="0"/>
        <v>0</v>
      </c>
      <c r="K66" s="38"/>
      <c r="L66" s="37">
        <f t="shared" si="1"/>
        <v>0</v>
      </c>
    </row>
    <row r="67" spans="1:12" ht="24">
      <c r="A67" s="34">
        <v>62</v>
      </c>
      <c r="B67" s="99"/>
      <c r="C67" s="56" t="s">
        <v>1149</v>
      </c>
      <c r="D67" s="56" t="s">
        <v>1150</v>
      </c>
      <c r="E67" s="56" t="s">
        <v>1151</v>
      </c>
      <c r="F67" s="56" t="s">
        <v>615</v>
      </c>
      <c r="G67" s="56" t="s">
        <v>1152</v>
      </c>
      <c r="H67" s="36">
        <v>10</v>
      </c>
      <c r="I67" s="410"/>
      <c r="J67" s="37">
        <f t="shared" si="0"/>
        <v>0</v>
      </c>
      <c r="K67" s="38"/>
      <c r="L67" s="37">
        <f t="shared" si="1"/>
        <v>0</v>
      </c>
    </row>
    <row r="68" spans="1:12" ht="24">
      <c r="A68" s="34">
        <v>63</v>
      </c>
      <c r="B68" s="99"/>
      <c r="C68" s="56" t="s">
        <v>1153</v>
      </c>
      <c r="D68" s="56" t="s">
        <v>1150</v>
      </c>
      <c r="E68" s="56" t="s">
        <v>1154</v>
      </c>
      <c r="F68" s="56" t="s">
        <v>615</v>
      </c>
      <c r="G68" s="56" t="s">
        <v>1155</v>
      </c>
      <c r="H68" s="36">
        <v>1</v>
      </c>
      <c r="I68" s="410"/>
      <c r="J68" s="37">
        <f t="shared" si="0"/>
        <v>0</v>
      </c>
      <c r="K68" s="38"/>
      <c r="L68" s="37">
        <f t="shared" si="1"/>
        <v>0</v>
      </c>
    </row>
    <row r="69" spans="1:12" ht="36">
      <c r="A69" s="34">
        <v>64</v>
      </c>
      <c r="B69" s="99"/>
      <c r="C69" s="46" t="s">
        <v>1156</v>
      </c>
      <c r="D69" s="46" t="s">
        <v>1157</v>
      </c>
      <c r="E69" s="46" t="s">
        <v>1158</v>
      </c>
      <c r="F69" s="67" t="s">
        <v>282</v>
      </c>
      <c r="G69" s="46" t="s">
        <v>55</v>
      </c>
      <c r="H69" s="36">
        <v>1</v>
      </c>
      <c r="I69" s="410"/>
      <c r="J69" s="37">
        <f t="shared" si="0"/>
        <v>0</v>
      </c>
      <c r="K69" s="38"/>
      <c r="L69" s="37">
        <f t="shared" si="1"/>
        <v>0</v>
      </c>
    </row>
    <row r="70" spans="1:12" ht="36">
      <c r="A70" s="34">
        <v>65</v>
      </c>
      <c r="B70" s="99"/>
      <c r="C70" s="46" t="s">
        <v>1156</v>
      </c>
      <c r="D70" s="46" t="s">
        <v>1157</v>
      </c>
      <c r="E70" s="46" t="s">
        <v>1158</v>
      </c>
      <c r="F70" s="67" t="s">
        <v>113</v>
      </c>
      <c r="G70" s="46" t="s">
        <v>66</v>
      </c>
      <c r="H70" s="36">
        <v>1</v>
      </c>
      <c r="I70" s="410"/>
      <c r="J70" s="37">
        <f t="shared" si="0"/>
        <v>0</v>
      </c>
      <c r="K70" s="38"/>
      <c r="L70" s="37">
        <f t="shared" si="1"/>
        <v>0</v>
      </c>
    </row>
    <row r="71" spans="1:12" ht="12.75">
      <c r="A71" s="163" t="s">
        <v>175</v>
      </c>
      <c r="B71" s="163" t="s">
        <v>175</v>
      </c>
      <c r="C71" s="216" t="s">
        <v>175</v>
      </c>
      <c r="D71" s="216" t="s">
        <v>176</v>
      </c>
      <c r="E71" s="344" t="s">
        <v>175</v>
      </c>
      <c r="F71" s="163" t="s">
        <v>175</v>
      </c>
      <c r="G71" s="163" t="s">
        <v>175</v>
      </c>
      <c r="H71" s="163" t="s">
        <v>175</v>
      </c>
      <c r="I71" s="163" t="s">
        <v>175</v>
      </c>
      <c r="J71" s="235">
        <f>SUM(J6:J70)</f>
        <v>0</v>
      </c>
      <c r="K71" s="163" t="s">
        <v>175</v>
      </c>
      <c r="L71" s="235">
        <f>SUM(L6:L70)</f>
        <v>0</v>
      </c>
    </row>
    <row r="73" spans="1:12" s="23" customFormat="1" ht="12.75">
      <c r="A73" s="20"/>
      <c r="B73" s="21"/>
      <c r="C73" s="173" t="s">
        <v>375</v>
      </c>
      <c r="D73" s="191"/>
      <c r="E73" s="15"/>
      <c r="G73" s="20"/>
      <c r="H73" s="25"/>
      <c r="I73" s="13"/>
      <c r="J73" s="20"/>
      <c r="K73" s="20"/>
      <c r="L73" s="20"/>
    </row>
    <row r="74" spans="1:12" s="23" customFormat="1" ht="12.75">
      <c r="A74" s="20"/>
      <c r="B74" s="21"/>
      <c r="C74" s="117" t="s">
        <v>510</v>
      </c>
      <c r="D74" s="191"/>
      <c r="E74" s="15"/>
      <c r="G74" s="20"/>
      <c r="H74" s="25"/>
      <c r="I74" s="13"/>
      <c r="J74" s="20"/>
      <c r="K74" s="20"/>
      <c r="L74" s="20"/>
    </row>
    <row r="75" spans="1:12" s="23" customFormat="1" ht="12.75">
      <c r="A75" s="20"/>
      <c r="B75" s="21"/>
      <c r="C75" s="117" t="s">
        <v>376</v>
      </c>
      <c r="D75" s="191"/>
      <c r="E75" s="15"/>
      <c r="G75" s="20"/>
      <c r="H75" s="25"/>
      <c r="I75" s="13"/>
      <c r="J75" s="20"/>
      <c r="K75" s="20"/>
      <c r="L75" s="20"/>
    </row>
    <row r="76" spans="1:12" s="23" customFormat="1" ht="12.75">
      <c r="A76" s="20"/>
      <c r="B76" s="21"/>
      <c r="C76" s="117" t="s">
        <v>377</v>
      </c>
      <c r="D76" s="191"/>
      <c r="E76" s="15"/>
      <c r="G76" s="20"/>
      <c r="H76" s="25"/>
      <c r="I76" s="13"/>
      <c r="J76" s="20"/>
      <c r="K76" s="20"/>
      <c r="L76" s="20"/>
    </row>
    <row r="77" spans="1:12" s="23" customFormat="1" ht="12.75">
      <c r="A77" s="20"/>
      <c r="B77" s="21"/>
      <c r="C77" s="117" t="s">
        <v>692</v>
      </c>
      <c r="D77" s="191"/>
      <c r="E77" s="15"/>
      <c r="G77" s="20"/>
      <c r="H77" s="25"/>
      <c r="I77" s="13"/>
      <c r="J77" s="20"/>
      <c r="K77" s="20"/>
      <c r="L77" s="20"/>
    </row>
    <row r="78" spans="1:12" s="23" customFormat="1" ht="15" customHeight="1">
      <c r="A78" s="20"/>
      <c r="B78" s="21"/>
      <c r="C78" s="116" t="s">
        <v>626</v>
      </c>
      <c r="D78" s="191"/>
      <c r="E78" s="17"/>
      <c r="G78" s="20"/>
      <c r="H78" s="25"/>
      <c r="I78" s="13"/>
      <c r="J78" s="20"/>
      <c r="K78" s="20"/>
      <c r="L78" s="20"/>
    </row>
    <row r="79" spans="1:12" s="23" customFormat="1" ht="22.15" customHeight="1">
      <c r="A79" s="20"/>
      <c r="B79" s="21"/>
      <c r="C79" s="116" t="s">
        <v>1473</v>
      </c>
      <c r="D79" s="221"/>
      <c r="E79" s="17"/>
      <c r="G79" s="20"/>
      <c r="H79" s="25"/>
      <c r="I79" s="13"/>
      <c r="J79" s="20"/>
      <c r="K79" s="20"/>
      <c r="L79" s="20"/>
    </row>
    <row r="80" spans="1:12" s="23" customFormat="1" ht="12.75">
      <c r="A80" s="20"/>
      <c r="B80" s="21"/>
      <c r="C80" s="117" t="s">
        <v>1474</v>
      </c>
      <c r="D80" s="221"/>
      <c r="E80" s="15"/>
      <c r="G80" s="20"/>
      <c r="H80" s="25"/>
      <c r="I80" s="13"/>
      <c r="J80" s="20"/>
      <c r="K80" s="20"/>
      <c r="L80" s="20"/>
    </row>
    <row r="81" spans="1:12" s="23" customFormat="1" ht="12.75">
      <c r="A81" s="20"/>
      <c r="B81" s="21"/>
      <c r="C81" s="173" t="s">
        <v>1475</v>
      </c>
      <c r="D81" s="191"/>
      <c r="E81" s="15"/>
      <c r="G81" s="20"/>
      <c r="H81" s="25"/>
      <c r="I81" s="13"/>
      <c r="J81" s="20"/>
      <c r="K81" s="20"/>
      <c r="L81" s="20"/>
    </row>
    <row r="82" spans="1:12" s="23" customFormat="1" ht="12.75">
      <c r="A82" s="20"/>
      <c r="B82" s="21"/>
      <c r="C82" s="173"/>
      <c r="D82" s="191"/>
      <c r="E82" s="15"/>
      <c r="G82" s="20"/>
      <c r="H82" s="25"/>
      <c r="I82" s="13"/>
      <c r="J82" s="20"/>
      <c r="K82" s="20"/>
      <c r="L82" s="20"/>
    </row>
    <row r="83" spans="1:12">
      <c r="I83" s="423"/>
      <c r="J83" s="424"/>
      <c r="K83" s="424"/>
    </row>
    <row r="84" spans="1:12">
      <c r="I84" s="424"/>
      <c r="J84" s="424"/>
      <c r="K84" s="424"/>
    </row>
    <row r="85" spans="1:12" ht="17.45" customHeight="1">
      <c r="I85" s="424"/>
      <c r="J85" s="424"/>
      <c r="K85" s="424"/>
    </row>
  </sheetData>
  <sortState ref="A6:L70">
    <sortCondition ref="A6:A70"/>
  </sortState>
  <mergeCells count="1">
    <mergeCell ref="I83:K85"/>
  </mergeCells>
  <conditionalFormatting sqref="H5:H70 H72:H1048576">
    <cfRule type="cellIs" dxfId="111" priority="7" operator="lessThan">
      <formula>0</formula>
    </cfRule>
    <cfRule type="cellIs" dxfId="110" priority="8" operator="lessThan">
      <formula>0</formula>
    </cfRule>
  </conditionalFormatting>
  <conditionalFormatting sqref="H71">
    <cfRule type="cellIs" dxfId="109" priority="1" operator="lessThan">
      <formula>0</formula>
    </cfRule>
    <cfRule type="cellIs" dxfId="108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6" firstPageNumber="0" fitToHeight="0" orientation="landscape" r:id="rId1"/>
  <headerFoot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E84E5-7339-4919-94B9-898A3504E27A}">
  <sheetPr>
    <pageSetUpPr fitToPage="1"/>
  </sheetPr>
  <dimension ref="A1:L69"/>
  <sheetViews>
    <sheetView topLeftCell="A52" zoomScale="99" zoomScaleNormal="99" workbookViewId="0">
      <selection activeCell="I65" sqref="I65:K67"/>
    </sheetView>
  </sheetViews>
  <sheetFormatPr defaultColWidth="22.140625" defaultRowHeight="12"/>
  <cols>
    <col min="1" max="1" width="5.28515625" style="20" customWidth="1"/>
    <col min="2" max="2" width="9.140625" style="21" customWidth="1"/>
    <col min="3" max="3" width="15.85546875" style="20" customWidth="1"/>
    <col min="4" max="4" width="19.28515625" style="15" customWidth="1"/>
    <col min="5" max="5" width="10.140625" style="20" customWidth="1"/>
    <col min="6" max="6" width="9.85546875" style="23" customWidth="1"/>
    <col min="7" max="7" width="9.28515625" style="20" customWidth="1"/>
    <col min="8" max="8" width="9.85546875" style="25" customWidth="1"/>
    <col min="9" max="9" width="10.42578125" style="13" customWidth="1"/>
    <col min="10" max="10" width="10.28515625" style="20" customWidth="1"/>
    <col min="11" max="11" width="9.140625" style="20" customWidth="1"/>
    <col min="12" max="12" width="13.28515625" style="20" customWidth="1"/>
    <col min="13" max="16384" width="22.140625" style="8"/>
  </cols>
  <sheetData>
    <row r="1" spans="1:12" ht="12.75">
      <c r="A1" s="24"/>
      <c r="B1" s="9" t="s">
        <v>627</v>
      </c>
      <c r="C1" s="196" t="s">
        <v>1523</v>
      </c>
      <c r="D1" s="20"/>
      <c r="J1" s="123" t="s">
        <v>585</v>
      </c>
    </row>
    <row r="3" spans="1:12" ht="12.75">
      <c r="A3" s="12"/>
      <c r="B3" s="13"/>
      <c r="C3" s="14"/>
      <c r="D3" s="123" t="s">
        <v>1491</v>
      </c>
      <c r="E3" s="14"/>
      <c r="F3" s="15"/>
      <c r="G3" s="14"/>
      <c r="H3" s="16"/>
      <c r="J3" s="14"/>
      <c r="K3" s="14"/>
      <c r="L3" s="14"/>
    </row>
    <row r="4" spans="1:12">
      <c r="A4" s="14"/>
      <c r="B4" s="13"/>
      <c r="C4" s="14"/>
      <c r="E4" s="14"/>
      <c r="F4" s="15"/>
      <c r="G4" s="14"/>
      <c r="H4" s="16"/>
      <c r="J4" s="14"/>
      <c r="K4" s="14"/>
      <c r="L4" s="14"/>
    </row>
    <row r="5" spans="1:12" s="9" customFormat="1" ht="60">
      <c r="A5" s="30" t="s">
        <v>177</v>
      </c>
      <c r="B5" s="30" t="s">
        <v>0</v>
      </c>
      <c r="C5" s="31" t="s">
        <v>1</v>
      </c>
      <c r="D5" s="30" t="s">
        <v>2</v>
      </c>
      <c r="E5" s="32" t="s">
        <v>3</v>
      </c>
      <c r="F5" s="30" t="s">
        <v>4</v>
      </c>
      <c r="G5" s="95" t="s">
        <v>1378</v>
      </c>
      <c r="H5" s="96" t="s">
        <v>1379</v>
      </c>
      <c r="I5" s="33" t="s">
        <v>5</v>
      </c>
      <c r="J5" s="33" t="s">
        <v>6</v>
      </c>
      <c r="K5" s="30" t="s">
        <v>628</v>
      </c>
      <c r="L5" s="33" t="s">
        <v>629</v>
      </c>
    </row>
    <row r="6" spans="1:12" ht="24">
      <c r="A6" s="34">
        <v>1</v>
      </c>
      <c r="B6" s="99"/>
      <c r="C6" s="56" t="s">
        <v>1159</v>
      </c>
      <c r="D6" s="56" t="s">
        <v>1160</v>
      </c>
      <c r="E6" s="56" t="s">
        <v>9</v>
      </c>
      <c r="F6" s="56" t="s">
        <v>282</v>
      </c>
      <c r="G6" s="56" t="s">
        <v>55</v>
      </c>
      <c r="H6" s="36">
        <v>100</v>
      </c>
      <c r="I6" s="68"/>
      <c r="J6" s="37">
        <f>I6*H6</f>
        <v>0</v>
      </c>
      <c r="K6" s="38"/>
      <c r="L6" s="37">
        <f>J6*K6+J6</f>
        <v>0</v>
      </c>
    </row>
    <row r="7" spans="1:12" ht="24">
      <c r="A7" s="34">
        <v>2</v>
      </c>
      <c r="B7" s="99"/>
      <c r="C7" s="56" t="s">
        <v>1159</v>
      </c>
      <c r="D7" s="56" t="s">
        <v>1160</v>
      </c>
      <c r="E7" s="56" t="s">
        <v>9</v>
      </c>
      <c r="F7" s="56" t="s">
        <v>113</v>
      </c>
      <c r="G7" s="56" t="s">
        <v>57</v>
      </c>
      <c r="H7" s="36">
        <v>60</v>
      </c>
      <c r="I7" s="68"/>
      <c r="J7" s="37">
        <f t="shared" ref="J7:J52" si="0">I7*H7</f>
        <v>0</v>
      </c>
      <c r="K7" s="38"/>
      <c r="L7" s="37">
        <f t="shared" ref="L7:L52" si="1">J7*K7+J7</f>
        <v>0</v>
      </c>
    </row>
    <row r="8" spans="1:12">
      <c r="A8" s="34">
        <v>3</v>
      </c>
      <c r="B8" s="99"/>
      <c r="C8" s="56" t="s">
        <v>1166</v>
      </c>
      <c r="D8" s="56" t="s">
        <v>1163</v>
      </c>
      <c r="E8" s="56" t="s">
        <v>9</v>
      </c>
      <c r="F8" s="56" t="s">
        <v>282</v>
      </c>
      <c r="G8" s="56" t="s">
        <v>665</v>
      </c>
      <c r="H8" s="36">
        <v>5</v>
      </c>
      <c r="I8" s="68"/>
      <c r="J8" s="37">
        <f t="shared" si="0"/>
        <v>0</v>
      </c>
      <c r="K8" s="38"/>
      <c r="L8" s="37">
        <f t="shared" si="1"/>
        <v>0</v>
      </c>
    </row>
    <row r="9" spans="1:12" ht="24">
      <c r="A9" s="34">
        <v>4</v>
      </c>
      <c r="B9" s="99"/>
      <c r="C9" s="56" t="s">
        <v>1163</v>
      </c>
      <c r="D9" s="56" t="s">
        <v>1163</v>
      </c>
      <c r="E9" s="56" t="s">
        <v>97</v>
      </c>
      <c r="F9" s="56" t="s">
        <v>1164</v>
      </c>
      <c r="G9" s="56" t="s">
        <v>1165</v>
      </c>
      <c r="H9" s="36">
        <v>2</v>
      </c>
      <c r="I9" s="68"/>
      <c r="J9" s="37">
        <f t="shared" si="0"/>
        <v>0</v>
      </c>
      <c r="K9" s="38"/>
      <c r="L9" s="37">
        <f t="shared" si="1"/>
        <v>0</v>
      </c>
    </row>
    <row r="10" spans="1:12" ht="24">
      <c r="A10" s="34">
        <v>5</v>
      </c>
      <c r="B10" s="99"/>
      <c r="C10" s="61" t="s">
        <v>1169</v>
      </c>
      <c r="D10" s="61" t="s">
        <v>1170</v>
      </c>
      <c r="E10" s="61" t="s">
        <v>39</v>
      </c>
      <c r="F10" s="61" t="s">
        <v>205</v>
      </c>
      <c r="G10" s="61" t="s">
        <v>34</v>
      </c>
      <c r="H10" s="36">
        <v>120</v>
      </c>
      <c r="I10" s="68"/>
      <c r="J10" s="37">
        <f t="shared" si="0"/>
        <v>0</v>
      </c>
      <c r="K10" s="38"/>
      <c r="L10" s="37">
        <f t="shared" si="1"/>
        <v>0</v>
      </c>
    </row>
    <row r="11" spans="1:12">
      <c r="A11" s="34">
        <v>6</v>
      </c>
      <c r="B11" s="99"/>
      <c r="C11" s="56" t="s">
        <v>1171</v>
      </c>
      <c r="D11" s="56" t="s">
        <v>1172</v>
      </c>
      <c r="E11" s="56" t="s">
        <v>9</v>
      </c>
      <c r="F11" s="56" t="s">
        <v>16</v>
      </c>
      <c r="G11" s="56" t="s">
        <v>15</v>
      </c>
      <c r="H11" s="36">
        <v>40</v>
      </c>
      <c r="I11" s="68"/>
      <c r="J11" s="37">
        <f t="shared" si="0"/>
        <v>0</v>
      </c>
      <c r="K11" s="38"/>
      <c r="L11" s="37">
        <f t="shared" si="1"/>
        <v>0</v>
      </c>
    </row>
    <row r="12" spans="1:12">
      <c r="A12" s="34">
        <v>7</v>
      </c>
      <c r="B12" s="99"/>
      <c r="C12" s="56" t="s">
        <v>1171</v>
      </c>
      <c r="D12" s="56" t="s">
        <v>1172</v>
      </c>
      <c r="E12" s="56" t="s">
        <v>9</v>
      </c>
      <c r="F12" s="56" t="s">
        <v>21</v>
      </c>
      <c r="G12" s="56" t="s">
        <v>15</v>
      </c>
      <c r="H12" s="36">
        <v>50</v>
      </c>
      <c r="I12" s="68"/>
      <c r="J12" s="37">
        <f t="shared" si="0"/>
        <v>0</v>
      </c>
      <c r="K12" s="38"/>
      <c r="L12" s="37">
        <f t="shared" si="1"/>
        <v>0</v>
      </c>
    </row>
    <row r="13" spans="1:12" ht="48">
      <c r="A13" s="34">
        <v>8</v>
      </c>
      <c r="B13" s="99"/>
      <c r="C13" s="56" t="s">
        <v>127</v>
      </c>
      <c r="D13" s="56" t="s">
        <v>128</v>
      </c>
      <c r="E13" s="56" t="s">
        <v>452</v>
      </c>
      <c r="F13" s="56" t="s">
        <v>1174</v>
      </c>
      <c r="G13" s="56" t="s">
        <v>1175</v>
      </c>
      <c r="H13" s="36">
        <v>2</v>
      </c>
      <c r="I13" s="68"/>
      <c r="J13" s="37">
        <f t="shared" si="0"/>
        <v>0</v>
      </c>
      <c r="K13" s="38"/>
      <c r="L13" s="37">
        <f t="shared" si="1"/>
        <v>0</v>
      </c>
    </row>
    <row r="14" spans="1:12" ht="24">
      <c r="A14" s="34">
        <v>9</v>
      </c>
      <c r="B14" s="99"/>
      <c r="C14" s="56" t="s">
        <v>127</v>
      </c>
      <c r="D14" s="56" t="s">
        <v>128</v>
      </c>
      <c r="E14" s="56" t="s">
        <v>46</v>
      </c>
      <c r="F14" s="56" t="s">
        <v>1173</v>
      </c>
      <c r="G14" s="56" t="s">
        <v>665</v>
      </c>
      <c r="H14" s="36">
        <v>1</v>
      </c>
      <c r="I14" s="68"/>
      <c r="J14" s="37">
        <f t="shared" si="0"/>
        <v>0</v>
      </c>
      <c r="K14" s="38"/>
      <c r="L14" s="37">
        <f t="shared" si="1"/>
        <v>0</v>
      </c>
    </row>
    <row r="15" spans="1:12" ht="24">
      <c r="A15" s="34">
        <v>10</v>
      </c>
      <c r="B15" s="99"/>
      <c r="C15" s="58" t="s">
        <v>1181</v>
      </c>
      <c r="D15" s="58" t="s">
        <v>1182</v>
      </c>
      <c r="E15" s="58" t="s">
        <v>1183</v>
      </c>
      <c r="F15" s="69">
        <v>1E-4</v>
      </c>
      <c r="G15" s="69" t="s">
        <v>118</v>
      </c>
      <c r="H15" s="36">
        <v>40</v>
      </c>
      <c r="I15" s="68"/>
      <c r="J15" s="37">
        <f t="shared" si="0"/>
        <v>0</v>
      </c>
      <c r="K15" s="38"/>
      <c r="L15" s="37">
        <f t="shared" si="1"/>
        <v>0</v>
      </c>
    </row>
    <row r="16" spans="1:12" ht="36">
      <c r="A16" s="34">
        <v>11</v>
      </c>
      <c r="B16" s="99"/>
      <c r="C16" s="58" t="s">
        <v>1184</v>
      </c>
      <c r="D16" s="58" t="s">
        <v>1182</v>
      </c>
      <c r="E16" s="58" t="s">
        <v>1185</v>
      </c>
      <c r="F16" s="70">
        <v>2.5000000000000001E-4</v>
      </c>
      <c r="G16" s="69" t="s">
        <v>201</v>
      </c>
      <c r="H16" s="36">
        <v>5</v>
      </c>
      <c r="I16" s="68"/>
      <c r="J16" s="37">
        <f t="shared" si="0"/>
        <v>0</v>
      </c>
      <c r="K16" s="38"/>
      <c r="L16" s="37">
        <f t="shared" si="1"/>
        <v>0</v>
      </c>
    </row>
    <row r="17" spans="1:12" ht="36">
      <c r="A17" s="34">
        <v>12</v>
      </c>
      <c r="B17" s="99"/>
      <c r="C17" s="58" t="s">
        <v>1184</v>
      </c>
      <c r="D17" s="58" t="s">
        <v>1182</v>
      </c>
      <c r="E17" s="58" t="s">
        <v>1185</v>
      </c>
      <c r="F17" s="69">
        <v>5.0000000000000001E-4</v>
      </c>
      <c r="G17" s="69" t="s">
        <v>201</v>
      </c>
      <c r="H17" s="36">
        <v>5</v>
      </c>
      <c r="I17" s="68"/>
      <c r="J17" s="37">
        <f t="shared" si="0"/>
        <v>0</v>
      </c>
      <c r="K17" s="38"/>
      <c r="L17" s="37">
        <f t="shared" si="1"/>
        <v>0</v>
      </c>
    </row>
    <row r="18" spans="1:12">
      <c r="A18" s="34">
        <v>13</v>
      </c>
      <c r="B18" s="99"/>
      <c r="C18" s="56" t="s">
        <v>1186</v>
      </c>
      <c r="D18" s="56" t="s">
        <v>1186</v>
      </c>
      <c r="E18" s="56" t="s">
        <v>39</v>
      </c>
      <c r="F18" s="56" t="s">
        <v>1187</v>
      </c>
      <c r="G18" s="56" t="s">
        <v>34</v>
      </c>
      <c r="H18" s="36">
        <v>100</v>
      </c>
      <c r="I18" s="68"/>
      <c r="J18" s="37">
        <f t="shared" si="0"/>
        <v>0</v>
      </c>
      <c r="K18" s="38"/>
      <c r="L18" s="37">
        <f t="shared" si="1"/>
        <v>0</v>
      </c>
    </row>
    <row r="19" spans="1:12">
      <c r="A19" s="34">
        <v>14</v>
      </c>
      <c r="B19" s="99"/>
      <c r="C19" s="56" t="s">
        <v>1191</v>
      </c>
      <c r="D19" s="56" t="s">
        <v>1189</v>
      </c>
      <c r="E19" s="56" t="s">
        <v>119</v>
      </c>
      <c r="F19" s="56" t="s">
        <v>1192</v>
      </c>
      <c r="G19" s="56" t="s">
        <v>55</v>
      </c>
      <c r="H19" s="36">
        <v>35</v>
      </c>
      <c r="I19" s="68"/>
      <c r="J19" s="37">
        <f t="shared" si="0"/>
        <v>0</v>
      </c>
      <c r="K19" s="38"/>
      <c r="L19" s="37">
        <f t="shared" si="1"/>
        <v>0</v>
      </c>
    </row>
    <row r="20" spans="1:12">
      <c r="A20" s="34">
        <v>15</v>
      </c>
      <c r="B20" s="99"/>
      <c r="C20" s="56" t="s">
        <v>1193</v>
      </c>
      <c r="D20" s="56" t="s">
        <v>1194</v>
      </c>
      <c r="E20" s="56" t="s">
        <v>32</v>
      </c>
      <c r="F20" s="56" t="s">
        <v>461</v>
      </c>
      <c r="G20" s="56" t="s">
        <v>34</v>
      </c>
      <c r="H20" s="36">
        <v>1</v>
      </c>
      <c r="I20" s="68"/>
      <c r="J20" s="37">
        <f t="shared" si="0"/>
        <v>0</v>
      </c>
      <c r="K20" s="38"/>
      <c r="L20" s="37">
        <f t="shared" si="1"/>
        <v>0</v>
      </c>
    </row>
    <row r="21" spans="1:12">
      <c r="A21" s="34">
        <v>16</v>
      </c>
      <c r="B21" s="99"/>
      <c r="C21" s="56" t="s">
        <v>1193</v>
      </c>
      <c r="D21" s="56" t="s">
        <v>1194</v>
      </c>
      <c r="E21" s="56" t="s">
        <v>32</v>
      </c>
      <c r="F21" s="56" t="s">
        <v>1195</v>
      </c>
      <c r="G21" s="56" t="s">
        <v>34</v>
      </c>
      <c r="H21" s="36">
        <v>3</v>
      </c>
      <c r="I21" s="68"/>
      <c r="J21" s="37">
        <f t="shared" si="0"/>
        <v>0</v>
      </c>
      <c r="K21" s="38"/>
      <c r="L21" s="37">
        <f t="shared" si="1"/>
        <v>0</v>
      </c>
    </row>
    <row r="22" spans="1:12">
      <c r="A22" s="34">
        <v>17</v>
      </c>
      <c r="B22" s="99"/>
      <c r="C22" s="56" t="s">
        <v>1193</v>
      </c>
      <c r="D22" s="56" t="s">
        <v>1194</v>
      </c>
      <c r="E22" s="56" t="s">
        <v>32</v>
      </c>
      <c r="F22" s="56" t="s">
        <v>282</v>
      </c>
      <c r="G22" s="56" t="s">
        <v>34</v>
      </c>
      <c r="H22" s="36">
        <v>3</v>
      </c>
      <c r="I22" s="68"/>
      <c r="J22" s="37">
        <f t="shared" si="0"/>
        <v>0</v>
      </c>
      <c r="K22" s="38"/>
      <c r="L22" s="37">
        <f t="shared" si="1"/>
        <v>0</v>
      </c>
    </row>
    <row r="23" spans="1:12">
      <c r="A23" s="34">
        <v>18</v>
      </c>
      <c r="B23" s="99"/>
      <c r="C23" s="56" t="s">
        <v>1193</v>
      </c>
      <c r="D23" s="56" t="s">
        <v>1194</v>
      </c>
      <c r="E23" s="56" t="s">
        <v>32</v>
      </c>
      <c r="F23" s="56" t="s">
        <v>113</v>
      </c>
      <c r="G23" s="56" t="s">
        <v>34</v>
      </c>
      <c r="H23" s="36">
        <v>1</v>
      </c>
      <c r="I23" s="68"/>
      <c r="J23" s="37">
        <f t="shared" si="0"/>
        <v>0</v>
      </c>
      <c r="K23" s="38"/>
      <c r="L23" s="37">
        <f t="shared" si="1"/>
        <v>0</v>
      </c>
    </row>
    <row r="24" spans="1:12" ht="36">
      <c r="A24" s="34">
        <v>19</v>
      </c>
      <c r="B24" s="99"/>
      <c r="C24" s="56" t="s">
        <v>1193</v>
      </c>
      <c r="D24" s="56" t="s">
        <v>1194</v>
      </c>
      <c r="E24" s="56" t="s">
        <v>101</v>
      </c>
      <c r="F24" s="56" t="s">
        <v>1196</v>
      </c>
      <c r="G24" s="56" t="s">
        <v>656</v>
      </c>
      <c r="H24" s="36">
        <v>24</v>
      </c>
      <c r="I24" s="68"/>
      <c r="J24" s="37">
        <f t="shared" si="0"/>
        <v>0</v>
      </c>
      <c r="K24" s="38"/>
      <c r="L24" s="37">
        <f t="shared" si="1"/>
        <v>0</v>
      </c>
    </row>
    <row r="25" spans="1:12">
      <c r="A25" s="34">
        <v>20</v>
      </c>
      <c r="B25" s="99"/>
      <c r="C25" s="56" t="s">
        <v>1193</v>
      </c>
      <c r="D25" s="56" t="s">
        <v>1194</v>
      </c>
      <c r="E25" s="56" t="s">
        <v>9</v>
      </c>
      <c r="F25" s="56" t="s">
        <v>113</v>
      </c>
      <c r="G25" s="56" t="s">
        <v>1197</v>
      </c>
      <c r="H25" s="36">
        <v>600</v>
      </c>
      <c r="I25" s="68"/>
      <c r="J25" s="37">
        <f t="shared" si="0"/>
        <v>0</v>
      </c>
      <c r="K25" s="38"/>
      <c r="L25" s="37">
        <f t="shared" si="1"/>
        <v>0</v>
      </c>
    </row>
    <row r="26" spans="1:12">
      <c r="A26" s="34">
        <v>21</v>
      </c>
      <c r="B26" s="99"/>
      <c r="C26" s="57" t="s">
        <v>1198</v>
      </c>
      <c r="D26" s="57" t="s">
        <v>1199</v>
      </c>
      <c r="E26" s="57" t="s">
        <v>1200</v>
      </c>
      <c r="F26" s="57"/>
      <c r="G26" s="57" t="s">
        <v>1201</v>
      </c>
      <c r="H26" s="36">
        <v>5</v>
      </c>
      <c r="I26" s="68"/>
      <c r="J26" s="37">
        <f t="shared" si="0"/>
        <v>0</v>
      </c>
      <c r="K26" s="38"/>
      <c r="L26" s="37">
        <f t="shared" si="1"/>
        <v>0</v>
      </c>
    </row>
    <row r="27" spans="1:12" ht="24">
      <c r="A27" s="34">
        <v>22</v>
      </c>
      <c r="B27" s="99"/>
      <c r="C27" s="57" t="s">
        <v>1202</v>
      </c>
      <c r="D27" s="57" t="s">
        <v>1203</v>
      </c>
      <c r="E27" s="57" t="s">
        <v>1204</v>
      </c>
      <c r="F27" s="57"/>
      <c r="G27" s="57" t="s">
        <v>1205</v>
      </c>
      <c r="H27" s="36">
        <v>10</v>
      </c>
      <c r="I27" s="68"/>
      <c r="J27" s="37">
        <f t="shared" si="0"/>
        <v>0</v>
      </c>
      <c r="K27" s="38"/>
      <c r="L27" s="37">
        <f t="shared" si="1"/>
        <v>0</v>
      </c>
    </row>
    <row r="28" spans="1:12">
      <c r="A28" s="34">
        <v>23</v>
      </c>
      <c r="B28" s="99"/>
      <c r="C28" s="56" t="s">
        <v>1206</v>
      </c>
      <c r="D28" s="58" t="s">
        <v>1207</v>
      </c>
      <c r="E28" s="56" t="s">
        <v>9</v>
      </c>
      <c r="F28" s="58" t="s">
        <v>145</v>
      </c>
      <c r="G28" s="58" t="s">
        <v>850</v>
      </c>
      <c r="H28" s="36">
        <v>5</v>
      </c>
      <c r="I28" s="68"/>
      <c r="J28" s="37">
        <f t="shared" si="0"/>
        <v>0</v>
      </c>
      <c r="K28" s="38"/>
      <c r="L28" s="37">
        <f t="shared" si="1"/>
        <v>0</v>
      </c>
    </row>
    <row r="29" spans="1:12">
      <c r="A29" s="34">
        <v>24</v>
      </c>
      <c r="B29" s="99"/>
      <c r="C29" s="56" t="s">
        <v>1206</v>
      </c>
      <c r="D29" s="58" t="s">
        <v>1207</v>
      </c>
      <c r="E29" s="56" t="s">
        <v>9</v>
      </c>
      <c r="F29" s="56" t="s">
        <v>631</v>
      </c>
      <c r="G29" s="56" t="s">
        <v>15</v>
      </c>
      <c r="H29" s="36">
        <v>10</v>
      </c>
      <c r="I29" s="68"/>
      <c r="J29" s="37">
        <f t="shared" si="0"/>
        <v>0</v>
      </c>
      <c r="K29" s="38"/>
      <c r="L29" s="37">
        <f t="shared" si="1"/>
        <v>0</v>
      </c>
    </row>
    <row r="30" spans="1:12">
      <c r="A30" s="34">
        <v>25</v>
      </c>
      <c r="B30" s="99"/>
      <c r="C30" s="56" t="s">
        <v>1208</v>
      </c>
      <c r="D30" s="56" t="s">
        <v>1209</v>
      </c>
      <c r="E30" s="56" t="s">
        <v>32</v>
      </c>
      <c r="F30" s="56" t="s">
        <v>54</v>
      </c>
      <c r="G30" s="56" t="s">
        <v>34</v>
      </c>
      <c r="H30" s="36">
        <v>2</v>
      </c>
      <c r="I30" s="68"/>
      <c r="J30" s="37">
        <f t="shared" si="0"/>
        <v>0</v>
      </c>
      <c r="K30" s="38"/>
      <c r="L30" s="37">
        <f t="shared" si="1"/>
        <v>0</v>
      </c>
    </row>
    <row r="31" spans="1:12">
      <c r="A31" s="34">
        <v>26</v>
      </c>
      <c r="B31" s="99"/>
      <c r="C31" s="56" t="s">
        <v>1208</v>
      </c>
      <c r="D31" s="56" t="s">
        <v>1209</v>
      </c>
      <c r="E31" s="56" t="s">
        <v>83</v>
      </c>
      <c r="F31" s="56" t="s">
        <v>54</v>
      </c>
      <c r="G31" s="56" t="s">
        <v>1147</v>
      </c>
      <c r="H31" s="36">
        <v>2</v>
      </c>
      <c r="I31" s="68"/>
      <c r="J31" s="37">
        <f t="shared" si="0"/>
        <v>0</v>
      </c>
      <c r="K31" s="38"/>
      <c r="L31" s="37">
        <f t="shared" si="1"/>
        <v>0</v>
      </c>
    </row>
    <row r="32" spans="1:12" ht="24">
      <c r="A32" s="34">
        <v>27</v>
      </c>
      <c r="B32" s="99"/>
      <c r="C32" s="56" t="s">
        <v>1210</v>
      </c>
      <c r="D32" s="56" t="s">
        <v>1211</v>
      </c>
      <c r="E32" s="56" t="s">
        <v>9</v>
      </c>
      <c r="F32" s="56" t="s">
        <v>1212</v>
      </c>
      <c r="G32" s="56" t="s">
        <v>1213</v>
      </c>
      <c r="H32" s="36">
        <v>2</v>
      </c>
      <c r="I32" s="68"/>
      <c r="J32" s="37">
        <f t="shared" si="0"/>
        <v>0</v>
      </c>
      <c r="K32" s="38"/>
      <c r="L32" s="37">
        <f t="shared" si="1"/>
        <v>0</v>
      </c>
    </row>
    <row r="33" spans="1:12" ht="24">
      <c r="A33" s="34">
        <v>28</v>
      </c>
      <c r="B33" s="99"/>
      <c r="C33" s="56" t="s">
        <v>1214</v>
      </c>
      <c r="D33" s="56" t="s">
        <v>1215</v>
      </c>
      <c r="E33" s="56" t="s">
        <v>39</v>
      </c>
      <c r="F33" s="56" t="s">
        <v>62</v>
      </c>
      <c r="G33" s="56" t="s">
        <v>33</v>
      </c>
      <c r="H33" s="36">
        <v>2</v>
      </c>
      <c r="I33" s="68"/>
      <c r="J33" s="37">
        <f t="shared" si="0"/>
        <v>0</v>
      </c>
      <c r="K33" s="38"/>
      <c r="L33" s="37">
        <f t="shared" si="1"/>
        <v>0</v>
      </c>
    </row>
    <row r="34" spans="1:12" ht="24">
      <c r="A34" s="34">
        <v>29</v>
      </c>
      <c r="B34" s="99"/>
      <c r="C34" s="56" t="s">
        <v>1216</v>
      </c>
      <c r="D34" s="56" t="s">
        <v>1217</v>
      </c>
      <c r="E34" s="56" t="s">
        <v>119</v>
      </c>
      <c r="F34" s="56" t="s">
        <v>187</v>
      </c>
      <c r="G34" s="56" t="s">
        <v>55</v>
      </c>
      <c r="H34" s="36">
        <v>30</v>
      </c>
      <c r="I34" s="68"/>
      <c r="J34" s="37">
        <f t="shared" si="0"/>
        <v>0</v>
      </c>
      <c r="K34" s="38"/>
      <c r="L34" s="37">
        <f t="shared" si="1"/>
        <v>0</v>
      </c>
    </row>
    <row r="35" spans="1:12" ht="24">
      <c r="A35" s="34">
        <v>30</v>
      </c>
      <c r="B35" s="99"/>
      <c r="C35" s="56" t="s">
        <v>1218</v>
      </c>
      <c r="D35" s="56" t="s">
        <v>306</v>
      </c>
      <c r="E35" s="56" t="s">
        <v>39</v>
      </c>
      <c r="F35" s="56" t="s">
        <v>1219</v>
      </c>
      <c r="G35" s="56" t="s">
        <v>33</v>
      </c>
      <c r="H35" s="36">
        <v>80</v>
      </c>
      <c r="I35" s="68"/>
      <c r="J35" s="37">
        <f t="shared" si="0"/>
        <v>0</v>
      </c>
      <c r="K35" s="38"/>
      <c r="L35" s="37">
        <f t="shared" si="1"/>
        <v>0</v>
      </c>
    </row>
    <row r="36" spans="1:12" ht="24">
      <c r="A36" s="34">
        <v>31</v>
      </c>
      <c r="B36" s="99"/>
      <c r="C36" s="56" t="s">
        <v>1220</v>
      </c>
      <c r="D36" s="56" t="s">
        <v>308</v>
      </c>
      <c r="E36" s="56" t="s">
        <v>1221</v>
      </c>
      <c r="F36" s="56" t="s">
        <v>1222</v>
      </c>
      <c r="G36" s="56" t="s">
        <v>656</v>
      </c>
      <c r="H36" s="36">
        <v>25</v>
      </c>
      <c r="I36" s="68"/>
      <c r="J36" s="37">
        <f t="shared" si="0"/>
        <v>0</v>
      </c>
      <c r="K36" s="38"/>
      <c r="L36" s="37">
        <f t="shared" si="1"/>
        <v>0</v>
      </c>
    </row>
    <row r="37" spans="1:12">
      <c r="A37" s="34">
        <v>32</v>
      </c>
      <c r="B37" s="99"/>
      <c r="C37" s="56" t="s">
        <v>1226</v>
      </c>
      <c r="D37" s="56" t="s">
        <v>1227</v>
      </c>
      <c r="E37" s="56" t="s">
        <v>119</v>
      </c>
      <c r="F37" s="56" t="s">
        <v>1228</v>
      </c>
      <c r="G37" s="56" t="s">
        <v>156</v>
      </c>
      <c r="H37" s="36">
        <v>110</v>
      </c>
      <c r="I37" s="68"/>
      <c r="J37" s="37">
        <f t="shared" si="0"/>
        <v>0</v>
      </c>
      <c r="K37" s="38"/>
      <c r="L37" s="37">
        <f t="shared" si="1"/>
        <v>0</v>
      </c>
    </row>
    <row r="38" spans="1:12">
      <c r="A38" s="34">
        <v>33</v>
      </c>
      <c r="B38" s="99"/>
      <c r="C38" s="56" t="s">
        <v>1229</v>
      </c>
      <c r="D38" s="56" t="s">
        <v>1227</v>
      </c>
      <c r="E38" s="56" t="s">
        <v>9</v>
      </c>
      <c r="F38" s="56" t="s">
        <v>1230</v>
      </c>
      <c r="G38" s="56" t="s">
        <v>15</v>
      </c>
      <c r="H38" s="36">
        <v>160</v>
      </c>
      <c r="I38" s="68"/>
      <c r="J38" s="37">
        <f t="shared" si="0"/>
        <v>0</v>
      </c>
      <c r="K38" s="38"/>
      <c r="L38" s="37">
        <f t="shared" si="1"/>
        <v>0</v>
      </c>
    </row>
    <row r="39" spans="1:12" ht="24">
      <c r="A39" s="34">
        <v>34</v>
      </c>
      <c r="B39" s="99"/>
      <c r="C39" s="56" t="s">
        <v>1233</v>
      </c>
      <c r="D39" s="56" t="s">
        <v>1227</v>
      </c>
      <c r="E39" s="56" t="s">
        <v>101</v>
      </c>
      <c r="F39" s="56" t="s">
        <v>1234</v>
      </c>
      <c r="G39" s="56" t="s">
        <v>656</v>
      </c>
      <c r="H39" s="36">
        <v>40</v>
      </c>
      <c r="I39" s="68"/>
      <c r="J39" s="37">
        <f t="shared" si="0"/>
        <v>0</v>
      </c>
      <c r="K39" s="38"/>
      <c r="L39" s="37">
        <f t="shared" si="1"/>
        <v>0</v>
      </c>
    </row>
    <row r="40" spans="1:12">
      <c r="A40" s="34">
        <v>35</v>
      </c>
      <c r="B40" s="109"/>
      <c r="C40" s="76" t="s">
        <v>1235</v>
      </c>
      <c r="D40" s="34" t="s">
        <v>1236</v>
      </c>
      <c r="E40" s="86" t="s">
        <v>9</v>
      </c>
      <c r="F40" s="34" t="s">
        <v>245</v>
      </c>
      <c r="G40" s="34" t="s">
        <v>57</v>
      </c>
      <c r="H40" s="92">
        <v>12</v>
      </c>
      <c r="I40" s="68"/>
      <c r="J40" s="37">
        <f t="shared" si="0"/>
        <v>0</v>
      </c>
      <c r="K40" s="38"/>
      <c r="L40" s="37">
        <f t="shared" si="1"/>
        <v>0</v>
      </c>
    </row>
    <row r="41" spans="1:12">
      <c r="A41" s="34">
        <v>36</v>
      </c>
      <c r="B41" s="99"/>
      <c r="C41" s="78" t="s">
        <v>1237</v>
      </c>
      <c r="D41" s="55" t="s">
        <v>1238</v>
      </c>
      <c r="E41" s="87" t="s">
        <v>9</v>
      </c>
      <c r="F41" s="55" t="s">
        <v>1239</v>
      </c>
      <c r="G41" s="55" t="s">
        <v>57</v>
      </c>
      <c r="H41" s="92">
        <v>12</v>
      </c>
      <c r="I41" s="68"/>
      <c r="J41" s="37">
        <f t="shared" si="0"/>
        <v>0</v>
      </c>
      <c r="K41" s="38"/>
      <c r="L41" s="37">
        <f t="shared" si="1"/>
        <v>0</v>
      </c>
    </row>
    <row r="42" spans="1:12">
      <c r="A42" s="34">
        <v>37</v>
      </c>
      <c r="B42" s="110"/>
      <c r="C42" s="76" t="s">
        <v>1237</v>
      </c>
      <c r="D42" s="56" t="s">
        <v>1238</v>
      </c>
      <c r="E42" s="35" t="s">
        <v>9</v>
      </c>
      <c r="F42" s="56" t="s">
        <v>245</v>
      </c>
      <c r="G42" s="56" t="s">
        <v>156</v>
      </c>
      <c r="H42" s="92">
        <v>20</v>
      </c>
      <c r="I42" s="68"/>
      <c r="J42" s="37">
        <f t="shared" si="0"/>
        <v>0</v>
      </c>
      <c r="K42" s="38"/>
      <c r="L42" s="37">
        <f t="shared" si="1"/>
        <v>0</v>
      </c>
    </row>
    <row r="43" spans="1:12">
      <c r="A43" s="34">
        <v>38</v>
      </c>
      <c r="B43" s="99"/>
      <c r="C43" s="76" t="s">
        <v>1237</v>
      </c>
      <c r="D43" s="56" t="s">
        <v>1238</v>
      </c>
      <c r="E43" s="35" t="s">
        <v>9</v>
      </c>
      <c r="F43" s="56" t="s">
        <v>16</v>
      </c>
      <c r="G43" s="56" t="s">
        <v>57</v>
      </c>
      <c r="H43" s="92">
        <v>25</v>
      </c>
      <c r="I43" s="68"/>
      <c r="J43" s="37">
        <f t="shared" si="0"/>
        <v>0</v>
      </c>
      <c r="K43" s="38"/>
      <c r="L43" s="37">
        <f t="shared" si="1"/>
        <v>0</v>
      </c>
    </row>
    <row r="44" spans="1:12">
      <c r="A44" s="34">
        <v>39</v>
      </c>
      <c r="B44" s="99"/>
      <c r="C44" s="76" t="s">
        <v>1237</v>
      </c>
      <c r="D44" s="56" t="s">
        <v>1238</v>
      </c>
      <c r="E44" s="35" t="s">
        <v>9</v>
      </c>
      <c r="F44" s="56" t="s">
        <v>21</v>
      </c>
      <c r="G44" s="56" t="s">
        <v>57</v>
      </c>
      <c r="H44" s="92">
        <v>20</v>
      </c>
      <c r="I44" s="68"/>
      <c r="J44" s="37">
        <f t="shared" si="0"/>
        <v>0</v>
      </c>
      <c r="K44" s="38"/>
      <c r="L44" s="37">
        <f t="shared" si="1"/>
        <v>0</v>
      </c>
    </row>
    <row r="45" spans="1:12" ht="60">
      <c r="A45" s="34">
        <v>40</v>
      </c>
      <c r="B45" s="110"/>
      <c r="C45" s="76" t="s">
        <v>1240</v>
      </c>
      <c r="D45" s="58" t="s">
        <v>1241</v>
      </c>
      <c r="E45" s="35" t="s">
        <v>119</v>
      </c>
      <c r="F45" s="56"/>
      <c r="G45" s="56" t="s">
        <v>28</v>
      </c>
      <c r="H45" s="92">
        <v>100</v>
      </c>
      <c r="I45" s="68"/>
      <c r="J45" s="37">
        <f t="shared" si="0"/>
        <v>0</v>
      </c>
      <c r="K45" s="38"/>
      <c r="L45" s="37">
        <f t="shared" si="1"/>
        <v>0</v>
      </c>
    </row>
    <row r="46" spans="1:12">
      <c r="A46" s="34">
        <v>41</v>
      </c>
      <c r="B46" s="99"/>
      <c r="C46" s="83" t="s">
        <v>141</v>
      </c>
      <c r="D46" s="34" t="s">
        <v>142</v>
      </c>
      <c r="E46" s="91" t="s">
        <v>1245</v>
      </c>
      <c r="F46" s="34" t="s">
        <v>56</v>
      </c>
      <c r="G46" s="34" t="s">
        <v>15</v>
      </c>
      <c r="H46" s="92">
        <v>10</v>
      </c>
      <c r="I46" s="68"/>
      <c r="J46" s="37">
        <f t="shared" si="0"/>
        <v>0</v>
      </c>
      <c r="K46" s="38"/>
      <c r="L46" s="37">
        <f t="shared" si="1"/>
        <v>0</v>
      </c>
    </row>
    <row r="47" spans="1:12" ht="24">
      <c r="A47" s="34">
        <v>42</v>
      </c>
      <c r="B47" s="99"/>
      <c r="C47" s="56" t="s">
        <v>1250</v>
      </c>
      <c r="D47" s="56" t="s">
        <v>315</v>
      </c>
      <c r="E47" s="56" t="s">
        <v>39</v>
      </c>
      <c r="F47" s="56" t="s">
        <v>1251</v>
      </c>
      <c r="G47" s="56" t="s">
        <v>33</v>
      </c>
      <c r="H47" s="92">
        <v>1</v>
      </c>
      <c r="I47" s="68"/>
      <c r="J47" s="37">
        <f t="shared" si="0"/>
        <v>0</v>
      </c>
      <c r="K47" s="38"/>
      <c r="L47" s="37">
        <f t="shared" si="1"/>
        <v>0</v>
      </c>
    </row>
    <row r="48" spans="1:12">
      <c r="A48" s="34">
        <v>43</v>
      </c>
      <c r="B48" s="99"/>
      <c r="C48" s="56" t="s">
        <v>1252</v>
      </c>
      <c r="D48" s="56" t="s">
        <v>1253</v>
      </c>
      <c r="E48" s="56" t="s">
        <v>9</v>
      </c>
      <c r="F48" s="56" t="s">
        <v>56</v>
      </c>
      <c r="G48" s="56" t="s">
        <v>520</v>
      </c>
      <c r="H48" s="92">
        <v>1</v>
      </c>
      <c r="I48" s="68"/>
      <c r="J48" s="37">
        <f t="shared" si="0"/>
        <v>0</v>
      </c>
      <c r="K48" s="38"/>
      <c r="L48" s="37">
        <f t="shared" si="1"/>
        <v>0</v>
      </c>
    </row>
    <row r="49" spans="1:12" ht="24">
      <c r="A49" s="34">
        <v>44</v>
      </c>
      <c r="B49" s="99"/>
      <c r="C49" s="56" t="s">
        <v>1254</v>
      </c>
      <c r="D49" s="56" t="s">
        <v>1255</v>
      </c>
      <c r="E49" s="56" t="s">
        <v>39</v>
      </c>
      <c r="F49" s="56" t="s">
        <v>239</v>
      </c>
      <c r="G49" s="56" t="s">
        <v>19</v>
      </c>
      <c r="H49" s="92">
        <v>2</v>
      </c>
      <c r="I49" s="68"/>
      <c r="J49" s="37">
        <f t="shared" si="0"/>
        <v>0</v>
      </c>
      <c r="K49" s="38"/>
      <c r="L49" s="37">
        <f t="shared" si="1"/>
        <v>0</v>
      </c>
    </row>
    <row r="50" spans="1:12" ht="24">
      <c r="A50" s="34">
        <v>45</v>
      </c>
      <c r="B50" s="99"/>
      <c r="C50" s="56" t="s">
        <v>1256</v>
      </c>
      <c r="D50" s="56" t="s">
        <v>1257</v>
      </c>
      <c r="E50" s="56" t="s">
        <v>93</v>
      </c>
      <c r="F50" s="56" t="s">
        <v>117</v>
      </c>
      <c r="G50" s="56" t="s">
        <v>1258</v>
      </c>
      <c r="H50" s="92">
        <v>1</v>
      </c>
      <c r="I50" s="68"/>
      <c r="J50" s="37">
        <f t="shared" si="0"/>
        <v>0</v>
      </c>
      <c r="K50" s="38"/>
      <c r="L50" s="37">
        <f t="shared" si="1"/>
        <v>0</v>
      </c>
    </row>
    <row r="51" spans="1:12">
      <c r="A51" s="34">
        <v>46</v>
      </c>
      <c r="B51" s="99"/>
      <c r="C51" s="76" t="s">
        <v>1259</v>
      </c>
      <c r="D51" s="56" t="s">
        <v>1260</v>
      </c>
      <c r="E51" s="35" t="s">
        <v>9</v>
      </c>
      <c r="F51" s="56" t="s">
        <v>56</v>
      </c>
      <c r="G51" s="56" t="s">
        <v>55</v>
      </c>
      <c r="H51" s="92">
        <v>15</v>
      </c>
      <c r="I51" s="68"/>
      <c r="J51" s="37">
        <f t="shared" si="0"/>
        <v>0</v>
      </c>
      <c r="K51" s="38"/>
      <c r="L51" s="37">
        <f t="shared" si="1"/>
        <v>0</v>
      </c>
    </row>
    <row r="52" spans="1:12">
      <c r="A52" s="34">
        <v>47</v>
      </c>
      <c r="B52" s="99"/>
      <c r="C52" s="76" t="s">
        <v>1259</v>
      </c>
      <c r="D52" s="56" t="s">
        <v>1260</v>
      </c>
      <c r="E52" s="35" t="s">
        <v>39</v>
      </c>
      <c r="F52" s="56" t="s">
        <v>838</v>
      </c>
      <c r="G52" s="56" t="s">
        <v>33</v>
      </c>
      <c r="H52" s="92">
        <v>1</v>
      </c>
      <c r="I52" s="68"/>
      <c r="J52" s="37">
        <f t="shared" si="0"/>
        <v>0</v>
      </c>
      <c r="K52" s="38"/>
      <c r="L52" s="37">
        <f t="shared" si="1"/>
        <v>0</v>
      </c>
    </row>
    <row r="53" spans="1:12" ht="12.75">
      <c r="A53" s="163" t="s">
        <v>175</v>
      </c>
      <c r="B53" s="163" t="s">
        <v>175</v>
      </c>
      <c r="C53" s="216" t="s">
        <v>175</v>
      </c>
      <c r="D53" s="216" t="s">
        <v>176</v>
      </c>
      <c r="E53" s="344" t="s">
        <v>175</v>
      </c>
      <c r="F53" s="163" t="s">
        <v>175</v>
      </c>
      <c r="G53" s="163" t="s">
        <v>175</v>
      </c>
      <c r="H53" s="163" t="s">
        <v>175</v>
      </c>
      <c r="I53" s="163" t="s">
        <v>175</v>
      </c>
      <c r="J53" s="235">
        <f>SUM(J6:J52)</f>
        <v>0</v>
      </c>
      <c r="K53" s="163" t="s">
        <v>175</v>
      </c>
      <c r="L53" s="235">
        <f>SUM(L6:L52)</f>
        <v>0</v>
      </c>
    </row>
    <row r="55" spans="1:12" s="23" customFormat="1" ht="12.75">
      <c r="A55" s="20"/>
      <c r="B55" s="21"/>
      <c r="C55" s="173" t="s">
        <v>375</v>
      </c>
      <c r="D55" s="191"/>
      <c r="E55" s="15"/>
      <c r="G55" s="20"/>
      <c r="H55" s="25"/>
      <c r="I55" s="13"/>
      <c r="J55" s="20"/>
      <c r="K55" s="20"/>
      <c r="L55" s="20"/>
    </row>
    <row r="56" spans="1:12" s="23" customFormat="1" ht="12.75">
      <c r="A56" s="20"/>
      <c r="B56" s="21"/>
      <c r="C56" s="117" t="s">
        <v>510</v>
      </c>
      <c r="D56" s="191"/>
      <c r="E56" s="15"/>
      <c r="G56" s="20"/>
      <c r="H56" s="25"/>
      <c r="I56" s="13"/>
      <c r="J56" s="20"/>
      <c r="K56" s="20"/>
      <c r="L56" s="20"/>
    </row>
    <row r="57" spans="1:12" s="23" customFormat="1" ht="12.75">
      <c r="A57" s="20"/>
      <c r="B57" s="21"/>
      <c r="C57" s="117" t="s">
        <v>376</v>
      </c>
      <c r="D57" s="191"/>
      <c r="E57" s="15"/>
      <c r="G57" s="20"/>
      <c r="H57" s="25"/>
      <c r="I57" s="13"/>
      <c r="J57" s="20"/>
      <c r="K57" s="20"/>
      <c r="L57" s="20"/>
    </row>
    <row r="58" spans="1:12" s="23" customFormat="1" ht="12.75">
      <c r="A58" s="20"/>
      <c r="B58" s="21"/>
      <c r="C58" s="117" t="s">
        <v>377</v>
      </c>
      <c r="D58" s="191"/>
      <c r="E58" s="15"/>
      <c r="G58" s="20"/>
      <c r="H58" s="25"/>
      <c r="I58" s="13"/>
      <c r="J58" s="20"/>
      <c r="K58" s="20"/>
      <c r="L58" s="20"/>
    </row>
    <row r="59" spans="1:12" s="23" customFormat="1" ht="12.75">
      <c r="A59" s="20"/>
      <c r="B59" s="21"/>
      <c r="C59" s="117" t="s">
        <v>692</v>
      </c>
      <c r="D59" s="191"/>
      <c r="E59" s="15"/>
      <c r="G59" s="20"/>
      <c r="H59" s="25"/>
      <c r="I59" s="13"/>
      <c r="J59" s="20"/>
      <c r="K59" s="20"/>
      <c r="L59" s="20"/>
    </row>
    <row r="60" spans="1:12" s="23" customFormat="1" ht="15" customHeight="1">
      <c r="A60" s="20"/>
      <c r="B60" s="21"/>
      <c r="C60" s="116" t="s">
        <v>626</v>
      </c>
      <c r="D60" s="191"/>
      <c r="E60" s="17"/>
      <c r="G60" s="20"/>
      <c r="H60" s="25"/>
      <c r="I60" s="13"/>
      <c r="J60" s="20"/>
      <c r="K60" s="20"/>
      <c r="L60" s="20"/>
    </row>
    <row r="61" spans="1:12" s="23" customFormat="1" ht="22.15" customHeight="1">
      <c r="A61" s="20"/>
      <c r="B61" s="21"/>
      <c r="C61" s="116" t="s">
        <v>1473</v>
      </c>
      <c r="D61" s="221"/>
      <c r="E61" s="17"/>
      <c r="G61" s="20"/>
      <c r="H61" s="25"/>
      <c r="I61" s="13"/>
      <c r="J61" s="20"/>
      <c r="K61" s="20"/>
      <c r="L61" s="20"/>
    </row>
    <row r="62" spans="1:12" s="23" customFormat="1" ht="12.75">
      <c r="A62" s="20"/>
      <c r="B62" s="21"/>
      <c r="C62" s="117" t="s">
        <v>1474</v>
      </c>
      <c r="D62" s="221"/>
      <c r="E62" s="15"/>
      <c r="G62" s="20"/>
      <c r="H62" s="25"/>
      <c r="I62" s="13"/>
      <c r="J62" s="20"/>
      <c r="K62" s="20"/>
      <c r="L62" s="20"/>
    </row>
    <row r="63" spans="1:12" s="23" customFormat="1" ht="12.75">
      <c r="A63" s="20"/>
      <c r="B63" s="21"/>
      <c r="C63" s="173" t="s">
        <v>1475</v>
      </c>
      <c r="D63" s="191"/>
      <c r="E63" s="15"/>
      <c r="G63" s="20"/>
      <c r="H63" s="25"/>
      <c r="I63" s="13"/>
      <c r="J63" s="20"/>
      <c r="K63" s="20"/>
      <c r="L63" s="20"/>
    </row>
    <row r="64" spans="1:12" s="23" customFormat="1" ht="12.75">
      <c r="A64" s="20"/>
      <c r="B64" s="21"/>
      <c r="C64" s="173"/>
      <c r="D64" s="191"/>
      <c r="E64" s="15"/>
      <c r="G64" s="20"/>
      <c r="H64" s="25"/>
      <c r="I64" s="13"/>
      <c r="J64" s="20"/>
      <c r="K64" s="20"/>
      <c r="L64" s="20"/>
    </row>
    <row r="65" spans="1:12" s="23" customFormat="1" ht="12.75">
      <c r="A65" s="20"/>
      <c r="B65" s="21"/>
      <c r="C65" s="174"/>
      <c r="D65" s="175"/>
      <c r="E65" s="15"/>
      <c r="G65" s="20"/>
      <c r="H65" s="25"/>
      <c r="I65" s="423"/>
      <c r="J65" s="424"/>
      <c r="K65" s="424"/>
      <c r="L65" s="20"/>
    </row>
    <row r="66" spans="1:12" s="23" customFormat="1" ht="12.75">
      <c r="A66" s="20"/>
      <c r="B66" s="21"/>
      <c r="C66" s="174"/>
      <c r="D66" s="175"/>
      <c r="E66" s="15"/>
      <c r="G66" s="20"/>
      <c r="H66" s="25"/>
      <c r="I66" s="424"/>
      <c r="J66" s="424"/>
      <c r="K66" s="424"/>
      <c r="L66" s="20"/>
    </row>
    <row r="67" spans="1:12" s="23" customFormat="1" ht="12.75">
      <c r="A67" s="20"/>
      <c r="B67" s="21"/>
      <c r="C67" s="174"/>
      <c r="D67" s="175"/>
      <c r="E67" s="15"/>
      <c r="G67" s="20"/>
      <c r="H67" s="25"/>
      <c r="I67" s="424"/>
      <c r="J67" s="424"/>
      <c r="K67" s="424"/>
      <c r="L67" s="20"/>
    </row>
    <row r="68" spans="1:12" s="23" customFormat="1" ht="12.75">
      <c r="A68" s="20"/>
      <c r="B68" s="21"/>
      <c r="C68" s="174"/>
      <c r="D68" s="175"/>
      <c r="E68" s="15"/>
      <c r="G68" s="20"/>
      <c r="H68" s="25"/>
      <c r="I68" s="13"/>
      <c r="J68" s="20"/>
      <c r="K68" s="20"/>
      <c r="L68" s="20"/>
    </row>
    <row r="69" spans="1:12" s="23" customFormat="1" ht="12.75">
      <c r="A69" s="20"/>
      <c r="B69" s="21"/>
      <c r="C69" s="174"/>
      <c r="D69" s="176"/>
      <c r="E69" s="20"/>
      <c r="G69" s="20"/>
      <c r="H69" s="25"/>
      <c r="I69" s="13"/>
      <c r="J69" s="20"/>
      <c r="K69" s="20"/>
      <c r="L69" s="20"/>
    </row>
  </sheetData>
  <sortState ref="A6:L52">
    <sortCondition ref="A6:A52"/>
  </sortState>
  <mergeCells count="1">
    <mergeCell ref="I65:K67"/>
  </mergeCells>
  <conditionalFormatting sqref="H54:H1048576 H5:H52">
    <cfRule type="cellIs" dxfId="107" priority="6" operator="lessThan">
      <formula>0</formula>
    </cfRule>
    <cfRule type="cellIs" dxfId="106" priority="7" operator="lessThan">
      <formula>0</formula>
    </cfRule>
  </conditionalFormatting>
  <conditionalFormatting sqref="H53">
    <cfRule type="cellIs" dxfId="105" priority="2" operator="lessThan">
      <formula>0</formula>
    </cfRule>
    <cfRule type="cellIs" dxfId="104" priority="3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5" firstPageNumber="0" fitToHeight="0" orientation="landscape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0362B-F9CB-4482-BC06-CDD682E89DE3}">
  <sheetPr>
    <pageSetUpPr fitToPage="1"/>
  </sheetPr>
  <dimension ref="A1:L77"/>
  <sheetViews>
    <sheetView topLeftCell="A58" zoomScale="99" zoomScaleNormal="99" workbookViewId="0">
      <selection activeCell="I73" sqref="I73:K75"/>
    </sheetView>
  </sheetViews>
  <sheetFormatPr defaultColWidth="22.140625" defaultRowHeight="12"/>
  <cols>
    <col min="1" max="1" width="5.28515625" style="20" customWidth="1"/>
    <col min="2" max="2" width="9.140625" style="21" customWidth="1"/>
    <col min="3" max="3" width="15.85546875" style="20" customWidth="1"/>
    <col min="4" max="4" width="19.28515625" style="15" customWidth="1"/>
    <col min="5" max="5" width="10.140625" style="20" customWidth="1"/>
    <col min="6" max="6" width="9.85546875" style="23" customWidth="1"/>
    <col min="7" max="7" width="9.28515625" style="20" customWidth="1"/>
    <col min="8" max="8" width="9.85546875" style="25" customWidth="1"/>
    <col min="9" max="9" width="10.42578125" style="13" customWidth="1"/>
    <col min="10" max="10" width="10.28515625" style="20" customWidth="1"/>
    <col min="11" max="11" width="9.140625" style="20" customWidth="1"/>
    <col min="12" max="12" width="13.28515625" style="20" customWidth="1"/>
    <col min="13" max="16384" width="22.140625" style="8"/>
  </cols>
  <sheetData>
    <row r="1" spans="1:12">
      <c r="A1" s="24"/>
      <c r="B1" s="9" t="s">
        <v>627</v>
      </c>
      <c r="C1" s="196" t="s">
        <v>1522</v>
      </c>
      <c r="D1" s="20"/>
    </row>
    <row r="3" spans="1:12" ht="12.75">
      <c r="A3" s="12"/>
      <c r="B3" s="13"/>
      <c r="C3" s="14"/>
      <c r="D3" s="123" t="s">
        <v>1491</v>
      </c>
      <c r="E3" s="14"/>
      <c r="F3" s="15"/>
      <c r="G3" s="14"/>
      <c r="H3" s="16"/>
      <c r="J3" s="14"/>
      <c r="K3" s="14"/>
      <c r="L3" s="14"/>
    </row>
    <row r="4" spans="1:12">
      <c r="A4" s="14"/>
      <c r="B4" s="13"/>
      <c r="C4" s="14"/>
      <c r="E4" s="14"/>
      <c r="F4" s="15"/>
      <c r="G4" s="14"/>
      <c r="H4" s="16"/>
      <c r="J4" s="14"/>
      <c r="K4" s="14"/>
      <c r="L4" s="14"/>
    </row>
    <row r="5" spans="1:12" s="9" customFormat="1" ht="60">
      <c r="A5" s="30" t="s">
        <v>177</v>
      </c>
      <c r="B5" s="30" t="s">
        <v>0</v>
      </c>
      <c r="C5" s="31" t="s">
        <v>1</v>
      </c>
      <c r="D5" s="30" t="s">
        <v>2</v>
      </c>
      <c r="E5" s="32" t="s">
        <v>3</v>
      </c>
      <c r="F5" s="30" t="s">
        <v>4</v>
      </c>
      <c r="G5" s="95" t="s">
        <v>1378</v>
      </c>
      <c r="H5" s="96" t="s">
        <v>1379</v>
      </c>
      <c r="I5" s="33" t="s">
        <v>5</v>
      </c>
      <c r="J5" s="33" t="s">
        <v>6</v>
      </c>
      <c r="K5" s="30" t="s">
        <v>628</v>
      </c>
      <c r="L5" s="33" t="s">
        <v>629</v>
      </c>
    </row>
    <row r="6" spans="1:12" ht="24">
      <c r="A6" s="34">
        <v>1</v>
      </c>
      <c r="B6" s="99"/>
      <c r="C6" s="76" t="s">
        <v>146</v>
      </c>
      <c r="D6" s="56" t="s">
        <v>147</v>
      </c>
      <c r="E6" s="35" t="s">
        <v>9</v>
      </c>
      <c r="F6" s="56" t="s">
        <v>10</v>
      </c>
      <c r="G6" s="56" t="s">
        <v>28</v>
      </c>
      <c r="H6" s="92">
        <v>10</v>
      </c>
      <c r="I6" s="68"/>
      <c r="J6" s="37">
        <f t="shared" ref="J6:J37" si="0">I6*H6</f>
        <v>0</v>
      </c>
      <c r="K6" s="38"/>
      <c r="L6" s="37">
        <f t="shared" ref="L6:L37" si="1">J6*K6+J6</f>
        <v>0</v>
      </c>
    </row>
    <row r="7" spans="1:12">
      <c r="A7" s="34">
        <v>2</v>
      </c>
      <c r="B7" s="99"/>
      <c r="C7" s="56" t="s">
        <v>148</v>
      </c>
      <c r="D7" s="58" t="s">
        <v>149</v>
      </c>
      <c r="E7" s="56" t="s">
        <v>39</v>
      </c>
      <c r="F7" s="56" t="s">
        <v>84</v>
      </c>
      <c r="G7" s="56" t="s">
        <v>33</v>
      </c>
      <c r="H7" s="92">
        <v>1</v>
      </c>
      <c r="I7" s="68"/>
      <c r="J7" s="37">
        <f t="shared" si="0"/>
        <v>0</v>
      </c>
      <c r="K7" s="38"/>
      <c r="L7" s="37">
        <f t="shared" si="1"/>
        <v>0</v>
      </c>
    </row>
    <row r="8" spans="1:12" ht="24">
      <c r="A8" s="34">
        <v>3</v>
      </c>
      <c r="B8" s="99"/>
      <c r="C8" s="76" t="s">
        <v>1266</v>
      </c>
      <c r="D8" s="56" t="s">
        <v>1264</v>
      </c>
      <c r="E8" s="35" t="s">
        <v>1167</v>
      </c>
      <c r="F8" s="56" t="s">
        <v>1267</v>
      </c>
      <c r="G8" s="56" t="s">
        <v>80</v>
      </c>
      <c r="H8" s="92">
        <v>12</v>
      </c>
      <c r="I8" s="68"/>
      <c r="J8" s="37">
        <f t="shared" si="0"/>
        <v>0</v>
      </c>
      <c r="K8" s="38"/>
      <c r="L8" s="37">
        <f t="shared" si="1"/>
        <v>0</v>
      </c>
    </row>
    <row r="9" spans="1:12" ht="24">
      <c r="A9" s="34">
        <v>4</v>
      </c>
      <c r="B9" s="99"/>
      <c r="C9" s="76" t="s">
        <v>1263</v>
      </c>
      <c r="D9" s="56" t="s">
        <v>1264</v>
      </c>
      <c r="E9" s="35" t="s">
        <v>64</v>
      </c>
      <c r="F9" s="56"/>
      <c r="G9" s="56" t="s">
        <v>1265</v>
      </c>
      <c r="H9" s="92">
        <v>52</v>
      </c>
      <c r="I9" s="68"/>
      <c r="J9" s="37">
        <f t="shared" si="0"/>
        <v>0</v>
      </c>
      <c r="K9" s="38"/>
      <c r="L9" s="37">
        <f t="shared" si="1"/>
        <v>0</v>
      </c>
    </row>
    <row r="10" spans="1:12" ht="24">
      <c r="A10" s="34">
        <v>5</v>
      </c>
      <c r="B10" s="99"/>
      <c r="C10" s="76" t="s">
        <v>1268</v>
      </c>
      <c r="D10" s="56" t="s">
        <v>1269</v>
      </c>
      <c r="E10" s="35" t="s">
        <v>119</v>
      </c>
      <c r="F10" s="56" t="s">
        <v>1270</v>
      </c>
      <c r="G10" s="56" t="s">
        <v>156</v>
      </c>
      <c r="H10" s="92">
        <v>2</v>
      </c>
      <c r="I10" s="68"/>
      <c r="J10" s="37">
        <f t="shared" si="0"/>
        <v>0</v>
      </c>
      <c r="K10" s="38"/>
      <c r="L10" s="37">
        <f t="shared" si="1"/>
        <v>0</v>
      </c>
    </row>
    <row r="11" spans="1:12">
      <c r="A11" s="34">
        <v>6</v>
      </c>
      <c r="B11" s="99"/>
      <c r="C11" s="76" t="s">
        <v>1271</v>
      </c>
      <c r="D11" s="56" t="s">
        <v>1272</v>
      </c>
      <c r="E11" s="35" t="s">
        <v>9</v>
      </c>
      <c r="F11" s="56" t="s">
        <v>10</v>
      </c>
      <c r="G11" s="56" t="s">
        <v>81</v>
      </c>
      <c r="H11" s="92">
        <v>5</v>
      </c>
      <c r="I11" s="68"/>
      <c r="J11" s="37">
        <f t="shared" si="0"/>
        <v>0</v>
      </c>
      <c r="K11" s="38"/>
      <c r="L11" s="37">
        <f t="shared" si="1"/>
        <v>0</v>
      </c>
    </row>
    <row r="12" spans="1:12" ht="24">
      <c r="A12" s="34">
        <v>7</v>
      </c>
      <c r="B12" s="99"/>
      <c r="C12" s="76" t="s">
        <v>1273</v>
      </c>
      <c r="D12" s="56" t="s">
        <v>153</v>
      </c>
      <c r="E12" s="35" t="s">
        <v>1084</v>
      </c>
      <c r="F12" s="56" t="s">
        <v>206</v>
      </c>
      <c r="G12" s="56" t="s">
        <v>50</v>
      </c>
      <c r="H12" s="92">
        <v>2</v>
      </c>
      <c r="I12" s="68"/>
      <c r="J12" s="37">
        <f t="shared" si="0"/>
        <v>0</v>
      </c>
      <c r="K12" s="38"/>
      <c r="L12" s="37">
        <f t="shared" si="1"/>
        <v>0</v>
      </c>
    </row>
    <row r="13" spans="1:12">
      <c r="A13" s="34">
        <v>8</v>
      </c>
      <c r="B13" s="99"/>
      <c r="C13" s="77" t="s">
        <v>152</v>
      </c>
      <c r="D13" s="56" t="s">
        <v>153</v>
      </c>
      <c r="E13" s="35" t="s">
        <v>9</v>
      </c>
      <c r="F13" s="56" t="s">
        <v>1239</v>
      </c>
      <c r="G13" s="56" t="s">
        <v>57</v>
      </c>
      <c r="H13" s="92">
        <v>2</v>
      </c>
      <c r="I13" s="68"/>
      <c r="J13" s="37">
        <f t="shared" si="0"/>
        <v>0</v>
      </c>
      <c r="K13" s="38"/>
      <c r="L13" s="37">
        <f t="shared" si="1"/>
        <v>0</v>
      </c>
    </row>
    <row r="14" spans="1:12" ht="24">
      <c r="A14" s="34">
        <v>9</v>
      </c>
      <c r="B14" s="99"/>
      <c r="C14" s="84" t="s">
        <v>1283</v>
      </c>
      <c r="D14" s="84" t="s">
        <v>332</v>
      </c>
      <c r="E14" s="84" t="s">
        <v>918</v>
      </c>
      <c r="F14" s="84" t="s">
        <v>1284</v>
      </c>
      <c r="G14" s="84" t="s">
        <v>98</v>
      </c>
      <c r="H14" s="94">
        <v>6</v>
      </c>
      <c r="I14" s="68"/>
      <c r="J14" s="37">
        <f t="shared" si="0"/>
        <v>0</v>
      </c>
      <c r="K14" s="38"/>
      <c r="L14" s="37">
        <f t="shared" si="1"/>
        <v>0</v>
      </c>
    </row>
    <row r="15" spans="1:12" ht="24">
      <c r="A15" s="34">
        <v>10</v>
      </c>
      <c r="B15" s="99"/>
      <c r="C15" s="84" t="s">
        <v>1279</v>
      </c>
      <c r="D15" s="84" t="s">
        <v>332</v>
      </c>
      <c r="E15" s="84" t="s">
        <v>1280</v>
      </c>
      <c r="F15" s="84" t="s">
        <v>1281</v>
      </c>
      <c r="G15" s="84" t="s">
        <v>57</v>
      </c>
      <c r="H15" s="94">
        <v>5</v>
      </c>
      <c r="I15" s="68"/>
      <c r="J15" s="37">
        <f t="shared" si="0"/>
        <v>0</v>
      </c>
      <c r="K15" s="38"/>
      <c r="L15" s="37">
        <f t="shared" si="1"/>
        <v>0</v>
      </c>
    </row>
    <row r="16" spans="1:12">
      <c r="A16" s="34">
        <v>11</v>
      </c>
      <c r="B16" s="99"/>
      <c r="C16" s="76" t="s">
        <v>331</v>
      </c>
      <c r="D16" s="56" t="s">
        <v>332</v>
      </c>
      <c r="E16" s="35" t="s">
        <v>101</v>
      </c>
      <c r="F16" s="56" t="s">
        <v>1282</v>
      </c>
      <c r="G16" s="56" t="s">
        <v>61</v>
      </c>
      <c r="H16" s="92">
        <v>1</v>
      </c>
      <c r="I16" s="68"/>
      <c r="J16" s="37">
        <f t="shared" si="0"/>
        <v>0</v>
      </c>
      <c r="K16" s="38"/>
      <c r="L16" s="37">
        <f t="shared" si="1"/>
        <v>0</v>
      </c>
    </row>
    <row r="17" spans="1:12" ht="24">
      <c r="A17" s="34">
        <v>12</v>
      </c>
      <c r="B17" s="99"/>
      <c r="C17" s="76" t="s">
        <v>1285</v>
      </c>
      <c r="D17" s="56" t="s">
        <v>1286</v>
      </c>
      <c r="E17" s="35" t="s">
        <v>918</v>
      </c>
      <c r="F17" s="56" t="s">
        <v>1287</v>
      </c>
      <c r="G17" s="56" t="s">
        <v>960</v>
      </c>
      <c r="H17" s="92">
        <v>1</v>
      </c>
      <c r="I17" s="68"/>
      <c r="J17" s="37">
        <f t="shared" si="0"/>
        <v>0</v>
      </c>
      <c r="K17" s="38"/>
      <c r="L17" s="37">
        <f t="shared" si="1"/>
        <v>0</v>
      </c>
    </row>
    <row r="18" spans="1:12">
      <c r="A18" s="34">
        <v>13</v>
      </c>
      <c r="B18" s="99"/>
      <c r="C18" s="76" t="s">
        <v>1288</v>
      </c>
      <c r="D18" s="56" t="s">
        <v>1289</v>
      </c>
      <c r="E18" s="35" t="s">
        <v>9</v>
      </c>
      <c r="F18" s="56" t="s">
        <v>56</v>
      </c>
      <c r="G18" s="56" t="s">
        <v>15</v>
      </c>
      <c r="H18" s="92">
        <v>25</v>
      </c>
      <c r="I18" s="68"/>
      <c r="J18" s="37">
        <f t="shared" si="0"/>
        <v>0</v>
      </c>
      <c r="K18" s="38"/>
      <c r="L18" s="37">
        <f t="shared" si="1"/>
        <v>0</v>
      </c>
    </row>
    <row r="19" spans="1:12" ht="24">
      <c r="A19" s="34">
        <v>14</v>
      </c>
      <c r="B19" s="99"/>
      <c r="C19" s="82" t="s">
        <v>1290</v>
      </c>
      <c r="D19" s="71" t="s">
        <v>340</v>
      </c>
      <c r="E19" s="90" t="s">
        <v>891</v>
      </c>
      <c r="F19" s="72">
        <v>0.03</v>
      </c>
      <c r="G19" s="72" t="s">
        <v>15</v>
      </c>
      <c r="H19" s="92">
        <v>1</v>
      </c>
      <c r="I19" s="68"/>
      <c r="J19" s="37">
        <f t="shared" si="0"/>
        <v>0</v>
      </c>
      <c r="K19" s="38"/>
      <c r="L19" s="37">
        <f t="shared" si="1"/>
        <v>0</v>
      </c>
    </row>
    <row r="20" spans="1:12" ht="36">
      <c r="A20" s="34">
        <v>15</v>
      </c>
      <c r="B20" s="99"/>
      <c r="C20" s="76" t="s">
        <v>1291</v>
      </c>
      <c r="D20" s="56" t="s">
        <v>1292</v>
      </c>
      <c r="E20" s="35" t="s">
        <v>1293</v>
      </c>
      <c r="F20" s="60">
        <v>0.2</v>
      </c>
      <c r="G20" s="56" t="s">
        <v>219</v>
      </c>
      <c r="H20" s="92">
        <v>230</v>
      </c>
      <c r="I20" s="68"/>
      <c r="J20" s="37">
        <f t="shared" si="0"/>
        <v>0</v>
      </c>
      <c r="K20" s="38"/>
      <c r="L20" s="37">
        <f t="shared" si="1"/>
        <v>0</v>
      </c>
    </row>
    <row r="21" spans="1:12">
      <c r="A21" s="34">
        <v>16</v>
      </c>
      <c r="B21" s="99"/>
      <c r="C21" s="76" t="s">
        <v>1294</v>
      </c>
      <c r="D21" s="56" t="s">
        <v>1295</v>
      </c>
      <c r="E21" s="35" t="s">
        <v>9</v>
      </c>
      <c r="F21" s="56" t="s">
        <v>145</v>
      </c>
      <c r="G21" s="56" t="s">
        <v>156</v>
      </c>
      <c r="H21" s="92">
        <v>30</v>
      </c>
      <c r="I21" s="68"/>
      <c r="J21" s="37">
        <f t="shared" si="0"/>
        <v>0</v>
      </c>
      <c r="K21" s="38"/>
      <c r="L21" s="37">
        <f t="shared" si="1"/>
        <v>0</v>
      </c>
    </row>
    <row r="22" spans="1:12">
      <c r="A22" s="34">
        <v>17</v>
      </c>
      <c r="B22" s="99"/>
      <c r="C22" s="76" t="s">
        <v>1296</v>
      </c>
      <c r="D22" s="56" t="s">
        <v>1295</v>
      </c>
      <c r="E22" s="35" t="s">
        <v>9</v>
      </c>
      <c r="F22" s="56" t="s">
        <v>164</v>
      </c>
      <c r="G22" s="56" t="s">
        <v>15</v>
      </c>
      <c r="H22" s="92">
        <v>15</v>
      </c>
      <c r="I22" s="68"/>
      <c r="J22" s="37">
        <f t="shared" si="0"/>
        <v>0</v>
      </c>
      <c r="K22" s="38"/>
      <c r="L22" s="37">
        <f t="shared" si="1"/>
        <v>0</v>
      </c>
    </row>
    <row r="23" spans="1:12">
      <c r="A23" s="34">
        <v>18</v>
      </c>
      <c r="B23" s="99"/>
      <c r="C23" s="76" t="s">
        <v>1294</v>
      </c>
      <c r="D23" s="56" t="s">
        <v>1295</v>
      </c>
      <c r="E23" s="35" t="s">
        <v>9</v>
      </c>
      <c r="F23" s="56" t="s">
        <v>27</v>
      </c>
      <c r="G23" s="56" t="s">
        <v>57</v>
      </c>
      <c r="H23" s="92">
        <v>15</v>
      </c>
      <c r="I23" s="68"/>
      <c r="J23" s="37">
        <f t="shared" si="0"/>
        <v>0</v>
      </c>
      <c r="K23" s="38"/>
      <c r="L23" s="37">
        <f t="shared" si="1"/>
        <v>0</v>
      </c>
    </row>
    <row r="24" spans="1:12">
      <c r="A24" s="34">
        <v>19</v>
      </c>
      <c r="B24" s="99"/>
      <c r="C24" s="76" t="s">
        <v>1297</v>
      </c>
      <c r="D24" s="56" t="s">
        <v>1298</v>
      </c>
      <c r="E24" s="35" t="s">
        <v>9</v>
      </c>
      <c r="F24" s="56" t="s">
        <v>113</v>
      </c>
      <c r="G24" s="56" t="s">
        <v>156</v>
      </c>
      <c r="H24" s="92">
        <v>35</v>
      </c>
      <c r="I24" s="68"/>
      <c r="J24" s="37">
        <f t="shared" si="0"/>
        <v>0</v>
      </c>
      <c r="K24" s="38"/>
      <c r="L24" s="37">
        <f t="shared" si="1"/>
        <v>0</v>
      </c>
    </row>
    <row r="25" spans="1:12">
      <c r="A25" s="34">
        <v>20</v>
      </c>
      <c r="B25" s="99"/>
      <c r="C25" s="76" t="s">
        <v>1303</v>
      </c>
      <c r="D25" s="56" t="s">
        <v>1303</v>
      </c>
      <c r="E25" s="35" t="s">
        <v>1304</v>
      </c>
      <c r="F25" s="60" t="s">
        <v>56</v>
      </c>
      <c r="G25" s="56" t="s">
        <v>1305</v>
      </c>
      <c r="H25" s="92">
        <v>35</v>
      </c>
      <c r="I25" s="68"/>
      <c r="J25" s="37">
        <f t="shared" si="0"/>
        <v>0</v>
      </c>
      <c r="K25" s="38"/>
      <c r="L25" s="37">
        <f t="shared" si="1"/>
        <v>0</v>
      </c>
    </row>
    <row r="26" spans="1:12" ht="24">
      <c r="A26" s="34">
        <v>21</v>
      </c>
      <c r="B26" s="99"/>
      <c r="C26" s="76" t="s">
        <v>1306</v>
      </c>
      <c r="D26" s="56" t="s">
        <v>1307</v>
      </c>
      <c r="E26" s="35" t="s">
        <v>39</v>
      </c>
      <c r="F26" s="56" t="s">
        <v>1308</v>
      </c>
      <c r="G26" s="56" t="s">
        <v>19</v>
      </c>
      <c r="H26" s="92">
        <v>3</v>
      </c>
      <c r="I26" s="68"/>
      <c r="J26" s="37">
        <f t="shared" si="0"/>
        <v>0</v>
      </c>
      <c r="K26" s="38"/>
      <c r="L26" s="37">
        <f t="shared" si="1"/>
        <v>0</v>
      </c>
    </row>
    <row r="27" spans="1:12" ht="24">
      <c r="A27" s="34">
        <v>22</v>
      </c>
      <c r="B27" s="99"/>
      <c r="C27" s="76" t="s">
        <v>1309</v>
      </c>
      <c r="D27" s="56" t="s">
        <v>1310</v>
      </c>
      <c r="E27" s="35" t="s">
        <v>1311</v>
      </c>
      <c r="F27" s="56" t="s">
        <v>1312</v>
      </c>
      <c r="G27" s="56" t="s">
        <v>15</v>
      </c>
      <c r="H27" s="92">
        <v>32</v>
      </c>
      <c r="I27" s="68"/>
      <c r="J27" s="37">
        <f t="shared" si="0"/>
        <v>0</v>
      </c>
      <c r="K27" s="38"/>
      <c r="L27" s="37">
        <f t="shared" si="1"/>
        <v>0</v>
      </c>
    </row>
    <row r="28" spans="1:12">
      <c r="A28" s="34">
        <v>23</v>
      </c>
      <c r="B28" s="99"/>
      <c r="C28" s="76" t="s">
        <v>1313</v>
      </c>
      <c r="D28" s="56" t="s">
        <v>1314</v>
      </c>
      <c r="E28" s="35" t="s">
        <v>18</v>
      </c>
      <c r="F28" s="60"/>
      <c r="G28" s="56" t="s">
        <v>1315</v>
      </c>
      <c r="H28" s="92">
        <v>2</v>
      </c>
      <c r="I28" s="68"/>
      <c r="J28" s="37">
        <f t="shared" si="0"/>
        <v>0</v>
      </c>
      <c r="K28" s="38"/>
      <c r="L28" s="37">
        <f t="shared" si="1"/>
        <v>0</v>
      </c>
    </row>
    <row r="29" spans="1:12">
      <c r="A29" s="34">
        <v>24</v>
      </c>
      <c r="B29" s="99"/>
      <c r="C29" s="76" t="s">
        <v>1321</v>
      </c>
      <c r="D29" s="56" t="s">
        <v>1322</v>
      </c>
      <c r="E29" s="35" t="s">
        <v>39</v>
      </c>
      <c r="F29" s="56" t="s">
        <v>1323</v>
      </c>
      <c r="G29" s="56" t="s">
        <v>33</v>
      </c>
      <c r="H29" s="92">
        <v>2</v>
      </c>
      <c r="I29" s="68"/>
      <c r="J29" s="37">
        <f t="shared" si="0"/>
        <v>0</v>
      </c>
      <c r="K29" s="38"/>
      <c r="L29" s="37">
        <f t="shared" si="1"/>
        <v>0</v>
      </c>
    </row>
    <row r="30" spans="1:12" ht="24">
      <c r="A30" s="34">
        <v>25</v>
      </c>
      <c r="B30" s="99"/>
      <c r="C30" s="76" t="s">
        <v>1329</v>
      </c>
      <c r="D30" s="56" t="s">
        <v>1330</v>
      </c>
      <c r="E30" s="35" t="s">
        <v>39</v>
      </c>
      <c r="F30" s="56" t="s">
        <v>1331</v>
      </c>
      <c r="G30" s="56" t="s">
        <v>167</v>
      </c>
      <c r="H30" s="92">
        <v>5</v>
      </c>
      <c r="I30" s="68"/>
      <c r="J30" s="37">
        <f t="shared" si="0"/>
        <v>0</v>
      </c>
      <c r="K30" s="38"/>
      <c r="L30" s="37">
        <f t="shared" si="1"/>
        <v>0</v>
      </c>
    </row>
    <row r="31" spans="1:12" ht="36">
      <c r="A31" s="34">
        <v>26</v>
      </c>
      <c r="B31" s="99"/>
      <c r="C31" s="76" t="s">
        <v>1324</v>
      </c>
      <c r="D31" s="56" t="s">
        <v>1325</v>
      </c>
      <c r="E31" s="35" t="s">
        <v>9</v>
      </c>
      <c r="F31" s="56" t="s">
        <v>27</v>
      </c>
      <c r="G31" s="56" t="s">
        <v>15</v>
      </c>
      <c r="H31" s="92">
        <v>1</v>
      </c>
      <c r="I31" s="68"/>
      <c r="J31" s="37">
        <f t="shared" si="0"/>
        <v>0</v>
      </c>
      <c r="K31" s="38"/>
      <c r="L31" s="37">
        <f t="shared" si="1"/>
        <v>0</v>
      </c>
    </row>
    <row r="32" spans="1:12">
      <c r="A32" s="34">
        <v>27</v>
      </c>
      <c r="B32" s="99"/>
      <c r="C32" s="76" t="s">
        <v>1326</v>
      </c>
      <c r="D32" s="56" t="s">
        <v>1325</v>
      </c>
      <c r="E32" s="35" t="s">
        <v>1327</v>
      </c>
      <c r="F32" s="56" t="s">
        <v>10</v>
      </c>
      <c r="G32" s="56" t="s">
        <v>15</v>
      </c>
      <c r="H32" s="92">
        <v>10</v>
      </c>
      <c r="I32" s="68"/>
      <c r="J32" s="37">
        <f t="shared" si="0"/>
        <v>0</v>
      </c>
      <c r="K32" s="38"/>
      <c r="L32" s="37">
        <f t="shared" si="1"/>
        <v>0</v>
      </c>
    </row>
    <row r="33" spans="1:12" ht="36">
      <c r="A33" s="34">
        <v>28</v>
      </c>
      <c r="B33" s="99"/>
      <c r="C33" s="76" t="s">
        <v>1328</v>
      </c>
      <c r="D33" s="56" t="s">
        <v>1325</v>
      </c>
      <c r="E33" s="35" t="s">
        <v>9</v>
      </c>
      <c r="F33" s="56" t="s">
        <v>187</v>
      </c>
      <c r="G33" s="56" t="s">
        <v>55</v>
      </c>
      <c r="H33" s="92">
        <v>20</v>
      </c>
      <c r="I33" s="68"/>
      <c r="J33" s="37">
        <f t="shared" si="0"/>
        <v>0</v>
      </c>
      <c r="K33" s="38"/>
      <c r="L33" s="37">
        <f t="shared" si="1"/>
        <v>0</v>
      </c>
    </row>
    <row r="34" spans="1:12" ht="24">
      <c r="A34" s="34">
        <v>29</v>
      </c>
      <c r="B34" s="99"/>
      <c r="C34" s="56" t="s">
        <v>1333</v>
      </c>
      <c r="D34" s="56" t="s">
        <v>1334</v>
      </c>
      <c r="E34" s="56" t="s">
        <v>39</v>
      </c>
      <c r="F34" s="56" t="s">
        <v>85</v>
      </c>
      <c r="G34" s="56" t="s">
        <v>34</v>
      </c>
      <c r="H34" s="92">
        <v>4</v>
      </c>
      <c r="I34" s="68"/>
      <c r="J34" s="37">
        <f t="shared" si="0"/>
        <v>0</v>
      </c>
      <c r="K34" s="38"/>
      <c r="L34" s="37">
        <f t="shared" si="1"/>
        <v>0</v>
      </c>
    </row>
    <row r="35" spans="1:12">
      <c r="A35" s="34">
        <v>30</v>
      </c>
      <c r="B35" s="99"/>
      <c r="C35" s="76" t="s">
        <v>1335</v>
      </c>
      <c r="D35" s="56" t="s">
        <v>1334</v>
      </c>
      <c r="E35" s="35" t="s">
        <v>9</v>
      </c>
      <c r="F35" s="56" t="s">
        <v>1336</v>
      </c>
      <c r="G35" s="56" t="s">
        <v>55</v>
      </c>
      <c r="H35" s="92">
        <v>4</v>
      </c>
      <c r="I35" s="68"/>
      <c r="J35" s="37">
        <f t="shared" si="0"/>
        <v>0</v>
      </c>
      <c r="K35" s="38"/>
      <c r="L35" s="37">
        <f t="shared" si="1"/>
        <v>0</v>
      </c>
    </row>
    <row r="36" spans="1:12" ht="24">
      <c r="A36" s="34">
        <v>31</v>
      </c>
      <c r="B36" s="99"/>
      <c r="C36" s="76" t="s">
        <v>1337</v>
      </c>
      <c r="D36" s="56" t="s">
        <v>1334</v>
      </c>
      <c r="E36" s="35" t="s">
        <v>9</v>
      </c>
      <c r="F36" s="56" t="s">
        <v>145</v>
      </c>
      <c r="G36" s="56" t="s">
        <v>55</v>
      </c>
      <c r="H36" s="92">
        <v>5</v>
      </c>
      <c r="I36" s="68"/>
      <c r="J36" s="37">
        <f t="shared" si="0"/>
        <v>0</v>
      </c>
      <c r="K36" s="38"/>
      <c r="L36" s="37">
        <f t="shared" si="1"/>
        <v>0</v>
      </c>
    </row>
    <row r="37" spans="1:12">
      <c r="A37" s="34">
        <v>32</v>
      </c>
      <c r="B37" s="99"/>
      <c r="C37" s="56" t="s">
        <v>1338</v>
      </c>
      <c r="D37" s="56" t="s">
        <v>1339</v>
      </c>
      <c r="E37" s="56" t="s">
        <v>32</v>
      </c>
      <c r="F37" s="56" t="s">
        <v>1340</v>
      </c>
      <c r="G37" s="56" t="s">
        <v>45</v>
      </c>
      <c r="H37" s="92">
        <v>25</v>
      </c>
      <c r="I37" s="68"/>
      <c r="J37" s="37">
        <f t="shared" si="0"/>
        <v>0</v>
      </c>
      <c r="K37" s="38"/>
      <c r="L37" s="37">
        <f t="shared" si="1"/>
        <v>0</v>
      </c>
    </row>
    <row r="38" spans="1:12">
      <c r="A38" s="34">
        <v>33</v>
      </c>
      <c r="B38" s="99"/>
      <c r="C38" s="56" t="s">
        <v>1338</v>
      </c>
      <c r="D38" s="56" t="s">
        <v>1339</v>
      </c>
      <c r="E38" s="56" t="s">
        <v>9</v>
      </c>
      <c r="F38" s="56" t="s">
        <v>1340</v>
      </c>
      <c r="G38" s="56" t="s">
        <v>55</v>
      </c>
      <c r="H38" s="92">
        <v>10</v>
      </c>
      <c r="I38" s="68"/>
      <c r="J38" s="37">
        <f t="shared" ref="J38:J60" si="2">I38*H38</f>
        <v>0</v>
      </c>
      <c r="K38" s="38"/>
      <c r="L38" s="37">
        <f t="shared" ref="L38:L60" si="3">J38*K38+J38</f>
        <v>0</v>
      </c>
    </row>
    <row r="39" spans="1:12">
      <c r="A39" s="34">
        <v>34</v>
      </c>
      <c r="B39" s="99"/>
      <c r="C39" s="56" t="s">
        <v>1341</v>
      </c>
      <c r="D39" s="56" t="s">
        <v>1342</v>
      </c>
      <c r="E39" s="56" t="s">
        <v>9</v>
      </c>
      <c r="F39" s="56" t="s">
        <v>181</v>
      </c>
      <c r="G39" s="56" t="s">
        <v>15</v>
      </c>
      <c r="H39" s="92">
        <v>25</v>
      </c>
      <c r="I39" s="68"/>
      <c r="J39" s="37">
        <f t="shared" si="2"/>
        <v>0</v>
      </c>
      <c r="K39" s="38"/>
      <c r="L39" s="37">
        <f t="shared" si="3"/>
        <v>0</v>
      </c>
    </row>
    <row r="40" spans="1:12">
      <c r="A40" s="34">
        <v>35</v>
      </c>
      <c r="B40" s="99"/>
      <c r="C40" s="56" t="s">
        <v>1341</v>
      </c>
      <c r="D40" s="56" t="s">
        <v>1342</v>
      </c>
      <c r="E40" s="56" t="s">
        <v>119</v>
      </c>
      <c r="F40" s="56" t="s">
        <v>1343</v>
      </c>
      <c r="G40" s="56" t="s">
        <v>15</v>
      </c>
      <c r="H40" s="92">
        <v>1</v>
      </c>
      <c r="I40" s="68"/>
      <c r="J40" s="37">
        <f t="shared" si="2"/>
        <v>0</v>
      </c>
      <c r="K40" s="38"/>
      <c r="L40" s="37">
        <f t="shared" si="3"/>
        <v>0</v>
      </c>
    </row>
    <row r="41" spans="1:12" ht="24">
      <c r="A41" s="34">
        <v>36</v>
      </c>
      <c r="B41" s="99"/>
      <c r="C41" s="56" t="s">
        <v>1344</v>
      </c>
      <c r="D41" s="56" t="s">
        <v>1345</v>
      </c>
      <c r="E41" s="56" t="s">
        <v>93</v>
      </c>
      <c r="F41" s="56" t="s">
        <v>94</v>
      </c>
      <c r="G41" s="56" t="s">
        <v>95</v>
      </c>
      <c r="H41" s="92">
        <v>1</v>
      </c>
      <c r="I41" s="68"/>
      <c r="J41" s="37">
        <f t="shared" si="2"/>
        <v>0</v>
      </c>
      <c r="K41" s="38"/>
      <c r="L41" s="37">
        <f t="shared" si="3"/>
        <v>0</v>
      </c>
    </row>
    <row r="42" spans="1:12">
      <c r="A42" s="34">
        <v>37</v>
      </c>
      <c r="B42" s="99"/>
      <c r="C42" s="56" t="s">
        <v>1346</v>
      </c>
      <c r="D42" s="56" t="s">
        <v>163</v>
      </c>
      <c r="E42" s="56" t="s">
        <v>9</v>
      </c>
      <c r="F42" s="56" t="s">
        <v>185</v>
      </c>
      <c r="G42" s="56" t="s">
        <v>15</v>
      </c>
      <c r="H42" s="92">
        <v>1</v>
      </c>
      <c r="I42" s="68"/>
      <c r="J42" s="37">
        <f t="shared" si="2"/>
        <v>0</v>
      </c>
      <c r="K42" s="38"/>
      <c r="L42" s="37">
        <f t="shared" si="3"/>
        <v>0</v>
      </c>
    </row>
    <row r="43" spans="1:12">
      <c r="A43" s="34">
        <v>38</v>
      </c>
      <c r="B43" s="99"/>
      <c r="C43" s="58" t="s">
        <v>1347</v>
      </c>
      <c r="D43" s="56" t="s">
        <v>165</v>
      </c>
      <c r="E43" s="56" t="s">
        <v>9</v>
      </c>
      <c r="F43" s="56" t="s">
        <v>123</v>
      </c>
      <c r="G43" s="56" t="s">
        <v>15</v>
      </c>
      <c r="H43" s="92">
        <v>15</v>
      </c>
      <c r="I43" s="68"/>
      <c r="J43" s="37">
        <f t="shared" si="2"/>
        <v>0</v>
      </c>
      <c r="K43" s="38"/>
      <c r="L43" s="37">
        <f t="shared" si="3"/>
        <v>0</v>
      </c>
    </row>
    <row r="44" spans="1:12">
      <c r="A44" s="34">
        <v>39</v>
      </c>
      <c r="B44" s="99"/>
      <c r="C44" s="58" t="s">
        <v>1347</v>
      </c>
      <c r="D44" s="56" t="s">
        <v>165</v>
      </c>
      <c r="E44" s="56" t="s">
        <v>9</v>
      </c>
      <c r="F44" s="56" t="s">
        <v>245</v>
      </c>
      <c r="G44" s="56" t="s">
        <v>15</v>
      </c>
      <c r="H44" s="92">
        <v>80</v>
      </c>
      <c r="I44" s="68"/>
      <c r="J44" s="37">
        <f t="shared" si="2"/>
        <v>0</v>
      </c>
      <c r="K44" s="38"/>
      <c r="L44" s="37">
        <f t="shared" si="3"/>
        <v>0</v>
      </c>
    </row>
    <row r="45" spans="1:12">
      <c r="A45" s="34">
        <v>40</v>
      </c>
      <c r="B45" s="99"/>
      <c r="C45" s="77" t="s">
        <v>1347</v>
      </c>
      <c r="D45" s="56" t="s">
        <v>165</v>
      </c>
      <c r="E45" s="35" t="s">
        <v>9</v>
      </c>
      <c r="F45" s="58" t="s">
        <v>16</v>
      </c>
      <c r="G45" s="58" t="s">
        <v>882</v>
      </c>
      <c r="H45" s="92">
        <v>50</v>
      </c>
      <c r="I45" s="68"/>
      <c r="J45" s="37">
        <f t="shared" si="2"/>
        <v>0</v>
      </c>
      <c r="K45" s="38"/>
      <c r="L45" s="37">
        <f t="shared" si="3"/>
        <v>0</v>
      </c>
    </row>
    <row r="46" spans="1:12" ht="36">
      <c r="A46" s="34">
        <v>41</v>
      </c>
      <c r="B46" s="99"/>
      <c r="C46" s="76" t="s">
        <v>1348</v>
      </c>
      <c r="D46" s="56" t="s">
        <v>1349</v>
      </c>
      <c r="E46" s="35" t="s">
        <v>64</v>
      </c>
      <c r="F46" s="56"/>
      <c r="G46" s="56" t="s">
        <v>662</v>
      </c>
      <c r="H46" s="92">
        <v>90</v>
      </c>
      <c r="I46" s="68"/>
      <c r="J46" s="37">
        <f t="shared" si="2"/>
        <v>0</v>
      </c>
      <c r="K46" s="38"/>
      <c r="L46" s="37">
        <f t="shared" si="3"/>
        <v>0</v>
      </c>
    </row>
    <row r="47" spans="1:12">
      <c r="A47" s="34">
        <v>42</v>
      </c>
      <c r="B47" s="105"/>
      <c r="C47" s="97" t="s">
        <v>471</v>
      </c>
      <c r="D47" s="390" t="s">
        <v>469</v>
      </c>
      <c r="E47" s="97" t="s">
        <v>9</v>
      </c>
      <c r="F47" s="97" t="s">
        <v>113</v>
      </c>
      <c r="G47" s="97" t="s">
        <v>57</v>
      </c>
      <c r="H47" s="104">
        <v>3</v>
      </c>
      <c r="I47" s="379"/>
      <c r="J47" s="37">
        <f t="shared" si="2"/>
        <v>0</v>
      </c>
      <c r="K47" s="380"/>
      <c r="L47" s="37">
        <f t="shared" si="3"/>
        <v>0</v>
      </c>
    </row>
    <row r="48" spans="1:12" ht="24">
      <c r="A48" s="34">
        <v>43</v>
      </c>
      <c r="B48" s="99"/>
      <c r="C48" s="76" t="s">
        <v>1350</v>
      </c>
      <c r="D48" s="56" t="s">
        <v>1351</v>
      </c>
      <c r="E48" s="35" t="s">
        <v>48</v>
      </c>
      <c r="F48" s="56" t="s">
        <v>1352</v>
      </c>
      <c r="G48" s="56" t="s">
        <v>106</v>
      </c>
      <c r="H48" s="92">
        <v>1</v>
      </c>
      <c r="I48" s="68"/>
      <c r="J48" s="37">
        <f t="shared" si="2"/>
        <v>0</v>
      </c>
      <c r="K48" s="38"/>
      <c r="L48" s="37">
        <f t="shared" si="3"/>
        <v>0</v>
      </c>
    </row>
    <row r="49" spans="1:12">
      <c r="A49" s="34">
        <v>44</v>
      </c>
      <c r="B49" s="99"/>
      <c r="C49" s="76" t="s">
        <v>1350</v>
      </c>
      <c r="D49" s="56" t="s">
        <v>1351</v>
      </c>
      <c r="E49" s="35" t="s">
        <v>9</v>
      </c>
      <c r="F49" s="56" t="s">
        <v>27</v>
      </c>
      <c r="G49" s="56" t="s">
        <v>15</v>
      </c>
      <c r="H49" s="92">
        <v>1</v>
      </c>
      <c r="I49" s="68"/>
      <c r="J49" s="37">
        <f t="shared" si="2"/>
        <v>0</v>
      </c>
      <c r="K49" s="38"/>
      <c r="L49" s="37">
        <f t="shared" si="3"/>
        <v>0</v>
      </c>
    </row>
    <row r="50" spans="1:12" ht="24">
      <c r="A50" s="34">
        <v>45</v>
      </c>
      <c r="B50" s="99"/>
      <c r="C50" s="79" t="s">
        <v>1353</v>
      </c>
      <c r="D50" s="73" t="s">
        <v>1354</v>
      </c>
      <c r="E50" s="88" t="s">
        <v>93</v>
      </c>
      <c r="F50" s="73" t="s">
        <v>1355</v>
      </c>
      <c r="G50" s="73" t="s">
        <v>201</v>
      </c>
      <c r="H50" s="92">
        <v>1</v>
      </c>
      <c r="I50" s="68"/>
      <c r="J50" s="37">
        <f t="shared" si="2"/>
        <v>0</v>
      </c>
      <c r="K50" s="38"/>
      <c r="L50" s="37">
        <f t="shared" si="3"/>
        <v>0</v>
      </c>
    </row>
    <row r="51" spans="1:12" ht="24">
      <c r="A51" s="34">
        <v>46</v>
      </c>
      <c r="B51" s="99"/>
      <c r="C51" s="76" t="s">
        <v>1359</v>
      </c>
      <c r="D51" s="58" t="s">
        <v>1357</v>
      </c>
      <c r="E51" s="35" t="s">
        <v>48</v>
      </c>
      <c r="F51" s="56" t="s">
        <v>62</v>
      </c>
      <c r="G51" s="56" t="s">
        <v>381</v>
      </c>
      <c r="H51" s="92">
        <v>1</v>
      </c>
      <c r="I51" s="68"/>
      <c r="J51" s="37">
        <f t="shared" si="2"/>
        <v>0</v>
      </c>
      <c r="K51" s="38"/>
      <c r="L51" s="37">
        <f t="shared" si="3"/>
        <v>0</v>
      </c>
    </row>
    <row r="52" spans="1:12" ht="24">
      <c r="A52" s="34">
        <v>47</v>
      </c>
      <c r="B52" s="99"/>
      <c r="C52" s="57" t="s">
        <v>1360</v>
      </c>
      <c r="D52" s="57" t="s">
        <v>1361</v>
      </c>
      <c r="E52" s="57" t="s">
        <v>848</v>
      </c>
      <c r="F52" s="57" t="s">
        <v>1362</v>
      </c>
      <c r="G52" s="57" t="s">
        <v>87</v>
      </c>
      <c r="H52" s="92">
        <v>80</v>
      </c>
      <c r="I52" s="68"/>
      <c r="J52" s="37">
        <f t="shared" si="2"/>
        <v>0</v>
      </c>
      <c r="K52" s="38"/>
      <c r="L52" s="37">
        <f t="shared" si="3"/>
        <v>0</v>
      </c>
    </row>
    <row r="53" spans="1:12">
      <c r="A53" s="34">
        <v>48</v>
      </c>
      <c r="B53" s="99"/>
      <c r="C53" s="61" t="s">
        <v>1363</v>
      </c>
      <c r="D53" s="61" t="s">
        <v>1364</v>
      </c>
      <c r="E53" s="61" t="s">
        <v>474</v>
      </c>
      <c r="F53" s="61" t="s">
        <v>181</v>
      </c>
      <c r="G53" s="61" t="s">
        <v>34</v>
      </c>
      <c r="H53" s="92">
        <v>1</v>
      </c>
      <c r="I53" s="68"/>
      <c r="J53" s="37">
        <f t="shared" si="2"/>
        <v>0</v>
      </c>
      <c r="K53" s="38"/>
      <c r="L53" s="37">
        <f t="shared" si="3"/>
        <v>0</v>
      </c>
    </row>
    <row r="54" spans="1:12" ht="36">
      <c r="A54" s="34">
        <v>49</v>
      </c>
      <c r="B54" s="99"/>
      <c r="C54" s="56" t="s">
        <v>1365</v>
      </c>
      <c r="D54" s="58" t="s">
        <v>371</v>
      </c>
      <c r="E54" s="56" t="s">
        <v>881</v>
      </c>
      <c r="F54" s="56" t="s">
        <v>78</v>
      </c>
      <c r="G54" s="56" t="s">
        <v>980</v>
      </c>
      <c r="H54" s="92">
        <v>1</v>
      </c>
      <c r="I54" s="68"/>
      <c r="J54" s="37">
        <f t="shared" si="2"/>
        <v>0</v>
      </c>
      <c r="K54" s="38"/>
      <c r="L54" s="37">
        <f t="shared" si="3"/>
        <v>0</v>
      </c>
    </row>
    <row r="55" spans="1:12" ht="36">
      <c r="A55" s="34">
        <v>50</v>
      </c>
      <c r="B55" s="99"/>
      <c r="C55" s="56" t="s">
        <v>1366</v>
      </c>
      <c r="D55" s="56" t="s">
        <v>1367</v>
      </c>
      <c r="E55" s="56" t="s">
        <v>9</v>
      </c>
      <c r="F55" s="56" t="s">
        <v>14</v>
      </c>
      <c r="G55" s="56" t="s">
        <v>156</v>
      </c>
      <c r="H55" s="92">
        <v>15</v>
      </c>
      <c r="I55" s="68"/>
      <c r="J55" s="37">
        <f t="shared" si="2"/>
        <v>0</v>
      </c>
      <c r="K55" s="38"/>
      <c r="L55" s="37">
        <f t="shared" si="3"/>
        <v>0</v>
      </c>
    </row>
    <row r="56" spans="1:12">
      <c r="A56" s="34">
        <v>51</v>
      </c>
      <c r="B56" s="99"/>
      <c r="C56" s="76" t="s">
        <v>1368</v>
      </c>
      <c r="D56" s="56" t="s">
        <v>1369</v>
      </c>
      <c r="E56" s="35" t="s">
        <v>9</v>
      </c>
      <c r="F56" s="56" t="s">
        <v>431</v>
      </c>
      <c r="G56" s="56" t="s">
        <v>156</v>
      </c>
      <c r="H56" s="92">
        <v>1</v>
      </c>
      <c r="I56" s="68"/>
      <c r="J56" s="37">
        <f t="shared" si="2"/>
        <v>0</v>
      </c>
      <c r="K56" s="38"/>
      <c r="L56" s="37">
        <f t="shared" si="3"/>
        <v>0</v>
      </c>
    </row>
    <row r="57" spans="1:12">
      <c r="A57" s="34">
        <v>52</v>
      </c>
      <c r="B57" s="99"/>
      <c r="C57" s="76" t="s">
        <v>1368</v>
      </c>
      <c r="D57" s="56" t="s">
        <v>1369</v>
      </c>
      <c r="E57" s="35" t="s">
        <v>9</v>
      </c>
      <c r="F57" s="56" t="s">
        <v>14</v>
      </c>
      <c r="G57" s="56" t="s">
        <v>156</v>
      </c>
      <c r="H57" s="92">
        <v>1</v>
      </c>
      <c r="I57" s="68"/>
      <c r="J57" s="37">
        <f t="shared" si="2"/>
        <v>0</v>
      </c>
      <c r="K57" s="38"/>
      <c r="L57" s="37">
        <f t="shared" si="3"/>
        <v>0</v>
      </c>
    </row>
    <row r="58" spans="1:12">
      <c r="A58" s="34">
        <v>53</v>
      </c>
      <c r="B58" s="99"/>
      <c r="C58" s="76" t="s">
        <v>1370</v>
      </c>
      <c r="D58" s="56" t="s">
        <v>1371</v>
      </c>
      <c r="E58" s="35" t="s">
        <v>64</v>
      </c>
      <c r="F58" s="60">
        <v>0.1</v>
      </c>
      <c r="G58" s="56" t="s">
        <v>1372</v>
      </c>
      <c r="H58" s="92">
        <v>3</v>
      </c>
      <c r="I58" s="68"/>
      <c r="J58" s="37">
        <f t="shared" si="2"/>
        <v>0</v>
      </c>
      <c r="K58" s="38"/>
      <c r="L58" s="37">
        <f t="shared" si="3"/>
        <v>0</v>
      </c>
    </row>
    <row r="59" spans="1:12">
      <c r="A59" s="34">
        <v>54</v>
      </c>
      <c r="B59" s="99"/>
      <c r="C59" s="80" t="s">
        <v>1373</v>
      </c>
      <c r="D59" s="46" t="s">
        <v>1374</v>
      </c>
      <c r="E59" s="89" t="s">
        <v>122</v>
      </c>
      <c r="F59" s="47" t="s">
        <v>1140</v>
      </c>
      <c r="G59" s="74" t="s">
        <v>81</v>
      </c>
      <c r="H59" s="93">
        <v>45</v>
      </c>
      <c r="I59" s="74"/>
      <c r="J59" s="37">
        <f t="shared" si="2"/>
        <v>0</v>
      </c>
      <c r="K59" s="38"/>
      <c r="L59" s="37">
        <f t="shared" si="3"/>
        <v>0</v>
      </c>
    </row>
    <row r="60" spans="1:12">
      <c r="A60" s="34">
        <v>55</v>
      </c>
      <c r="B60" s="99"/>
      <c r="C60" s="81" t="s">
        <v>1375</v>
      </c>
      <c r="D60" s="46" t="s">
        <v>1374</v>
      </c>
      <c r="E60" s="89" t="s">
        <v>122</v>
      </c>
      <c r="F60" s="47" t="s">
        <v>132</v>
      </c>
      <c r="G60" s="74" t="s">
        <v>1376</v>
      </c>
      <c r="H60" s="93">
        <v>10</v>
      </c>
      <c r="I60" s="74"/>
      <c r="J60" s="37">
        <f t="shared" si="2"/>
        <v>0</v>
      </c>
      <c r="K60" s="38"/>
      <c r="L60" s="37">
        <f t="shared" si="3"/>
        <v>0</v>
      </c>
    </row>
    <row r="61" spans="1:12" ht="12.75">
      <c r="A61" s="163" t="s">
        <v>175</v>
      </c>
      <c r="B61" s="163" t="s">
        <v>175</v>
      </c>
      <c r="C61" s="216" t="s">
        <v>175</v>
      </c>
      <c r="D61" s="216" t="s">
        <v>176</v>
      </c>
      <c r="E61" s="344" t="s">
        <v>175</v>
      </c>
      <c r="F61" s="163" t="s">
        <v>175</v>
      </c>
      <c r="G61" s="163" t="s">
        <v>175</v>
      </c>
      <c r="H61" s="163" t="s">
        <v>175</v>
      </c>
      <c r="I61" s="163" t="s">
        <v>175</v>
      </c>
      <c r="J61" s="235">
        <f>SUM(J6:J60)</f>
        <v>0</v>
      </c>
      <c r="K61" s="163" t="s">
        <v>175</v>
      </c>
      <c r="L61" s="235">
        <f>SUM(L6:L60)</f>
        <v>0</v>
      </c>
    </row>
    <row r="63" spans="1:12" s="23" customFormat="1" ht="12.75">
      <c r="A63" s="20"/>
      <c r="B63" s="21"/>
      <c r="C63" s="173" t="s">
        <v>375</v>
      </c>
      <c r="D63" s="191"/>
      <c r="E63" s="15"/>
      <c r="G63" s="20"/>
      <c r="H63" s="25"/>
      <c r="I63" s="13"/>
      <c r="J63" s="20"/>
      <c r="K63" s="20"/>
      <c r="L63" s="20"/>
    </row>
    <row r="64" spans="1:12" s="23" customFormat="1" ht="12.75">
      <c r="A64" s="20"/>
      <c r="B64" s="21"/>
      <c r="C64" s="117" t="s">
        <v>510</v>
      </c>
      <c r="D64" s="191"/>
      <c r="E64" s="15"/>
      <c r="G64" s="20"/>
      <c r="H64" s="25"/>
      <c r="I64" s="13"/>
      <c r="J64" s="20"/>
      <c r="K64" s="20"/>
      <c r="L64" s="20"/>
    </row>
    <row r="65" spans="1:12" s="23" customFormat="1" ht="12.75">
      <c r="A65" s="20"/>
      <c r="B65" s="21"/>
      <c r="C65" s="117" t="s">
        <v>376</v>
      </c>
      <c r="D65" s="191"/>
      <c r="E65" s="15"/>
      <c r="G65" s="20"/>
      <c r="H65" s="25"/>
      <c r="I65" s="13"/>
      <c r="J65" s="20"/>
      <c r="K65" s="20"/>
      <c r="L65" s="20"/>
    </row>
    <row r="66" spans="1:12" s="23" customFormat="1" ht="12.75">
      <c r="A66" s="20"/>
      <c r="B66" s="21"/>
      <c r="C66" s="117" t="s">
        <v>377</v>
      </c>
      <c r="D66" s="191"/>
      <c r="E66" s="15"/>
      <c r="G66" s="20"/>
      <c r="H66" s="25"/>
      <c r="I66" s="13"/>
      <c r="J66" s="20"/>
      <c r="K66" s="20"/>
      <c r="L66" s="20"/>
    </row>
    <row r="67" spans="1:12" s="23" customFormat="1" ht="12.75">
      <c r="A67" s="20"/>
      <c r="B67" s="21"/>
      <c r="C67" s="117" t="s">
        <v>692</v>
      </c>
      <c r="D67" s="191"/>
      <c r="E67" s="15"/>
      <c r="G67" s="20"/>
      <c r="H67" s="25"/>
      <c r="I67" s="13"/>
      <c r="J67" s="20"/>
      <c r="K67" s="20"/>
      <c r="L67" s="20"/>
    </row>
    <row r="68" spans="1:12" s="23" customFormat="1" ht="15" customHeight="1">
      <c r="A68" s="20"/>
      <c r="B68" s="21"/>
      <c r="C68" s="116" t="s">
        <v>626</v>
      </c>
      <c r="D68" s="191"/>
      <c r="E68" s="17"/>
      <c r="G68" s="20"/>
      <c r="H68" s="25"/>
      <c r="I68" s="13"/>
      <c r="J68" s="20"/>
      <c r="K68" s="20"/>
      <c r="L68" s="20"/>
    </row>
    <row r="69" spans="1:12" s="23" customFormat="1" ht="22.15" customHeight="1">
      <c r="A69" s="20"/>
      <c r="B69" s="21"/>
      <c r="C69" s="116" t="s">
        <v>1473</v>
      </c>
      <c r="D69" s="221"/>
      <c r="E69" s="17"/>
      <c r="G69" s="20"/>
      <c r="H69" s="25"/>
      <c r="I69" s="13"/>
      <c r="J69" s="20"/>
      <c r="K69" s="20"/>
      <c r="L69" s="20"/>
    </row>
    <row r="70" spans="1:12" s="23" customFormat="1" ht="12.75">
      <c r="A70" s="20"/>
      <c r="B70" s="21"/>
      <c r="C70" s="117" t="s">
        <v>1474</v>
      </c>
      <c r="D70" s="221"/>
      <c r="E70" s="15"/>
      <c r="G70" s="20"/>
      <c r="H70" s="25"/>
      <c r="I70" s="13"/>
      <c r="J70" s="20"/>
      <c r="K70" s="20"/>
      <c r="L70" s="20"/>
    </row>
    <row r="71" spans="1:12" s="23" customFormat="1" ht="12.75">
      <c r="A71" s="20"/>
      <c r="B71" s="21"/>
      <c r="C71" s="173" t="s">
        <v>1475</v>
      </c>
      <c r="D71" s="191"/>
      <c r="E71" s="15"/>
      <c r="G71" s="20"/>
      <c r="H71" s="25"/>
      <c r="I71" s="13"/>
      <c r="J71" s="20"/>
      <c r="K71" s="20"/>
      <c r="L71" s="20"/>
    </row>
    <row r="72" spans="1:12" s="23" customFormat="1" ht="12.75">
      <c r="A72" s="20"/>
      <c r="B72" s="21"/>
      <c r="C72" s="173"/>
      <c r="D72" s="191"/>
      <c r="E72" s="15"/>
      <c r="G72" s="20"/>
      <c r="H72" s="25"/>
      <c r="I72" s="13"/>
      <c r="J72" s="20"/>
      <c r="K72" s="20"/>
      <c r="L72" s="20"/>
    </row>
    <row r="73" spans="1:12" s="23" customFormat="1" ht="12.75">
      <c r="A73" s="20"/>
      <c r="B73" s="21"/>
      <c r="C73" s="174"/>
      <c r="D73" s="175"/>
      <c r="E73" s="15"/>
      <c r="G73" s="20"/>
      <c r="H73" s="25"/>
      <c r="I73" s="423"/>
      <c r="J73" s="424"/>
      <c r="K73" s="424"/>
      <c r="L73" s="20"/>
    </row>
    <row r="74" spans="1:12" s="23" customFormat="1" ht="12.75">
      <c r="A74" s="20"/>
      <c r="B74" s="21"/>
      <c r="C74" s="174"/>
      <c r="D74" s="175"/>
      <c r="E74" s="15"/>
      <c r="G74" s="20"/>
      <c r="H74" s="25"/>
      <c r="I74" s="424"/>
      <c r="J74" s="424"/>
      <c r="K74" s="424"/>
      <c r="L74" s="20"/>
    </row>
    <row r="75" spans="1:12" s="23" customFormat="1" ht="12.75">
      <c r="A75" s="20"/>
      <c r="B75" s="21"/>
      <c r="C75" s="174"/>
      <c r="D75" s="175"/>
      <c r="E75" s="15"/>
      <c r="G75" s="20"/>
      <c r="H75" s="25"/>
      <c r="I75" s="424"/>
      <c r="J75" s="424"/>
      <c r="K75" s="424"/>
      <c r="L75" s="20"/>
    </row>
    <row r="76" spans="1:12" s="23" customFormat="1" ht="12.75">
      <c r="A76" s="20"/>
      <c r="B76" s="21"/>
      <c r="C76" s="174"/>
      <c r="D76" s="175"/>
      <c r="E76" s="15"/>
      <c r="G76" s="20"/>
      <c r="H76" s="25"/>
      <c r="I76" s="13"/>
      <c r="J76" s="20"/>
      <c r="K76" s="20"/>
      <c r="L76" s="20"/>
    </row>
    <row r="77" spans="1:12" s="23" customFormat="1" ht="12.75">
      <c r="A77" s="20"/>
      <c r="B77" s="21"/>
      <c r="C77" s="174"/>
      <c r="D77" s="176"/>
      <c r="E77" s="20"/>
      <c r="G77" s="20"/>
      <c r="H77" s="25"/>
      <c r="I77" s="13"/>
      <c r="J77" s="20"/>
      <c r="K77" s="20"/>
      <c r="L77" s="20"/>
    </row>
  </sheetData>
  <sortState ref="A6:L60">
    <sortCondition ref="A6:A60"/>
  </sortState>
  <mergeCells count="1">
    <mergeCell ref="I73:K75"/>
  </mergeCells>
  <conditionalFormatting sqref="H62:H1048576 H48:H60 H5:H46">
    <cfRule type="cellIs" dxfId="103" priority="12" operator="lessThan">
      <formula>0</formula>
    </cfRule>
    <cfRule type="cellIs" dxfId="102" priority="13" operator="lessThan">
      <formula>0</formula>
    </cfRule>
  </conditionalFormatting>
  <conditionalFormatting sqref="H61">
    <cfRule type="cellIs" dxfId="101" priority="2" operator="lessThan">
      <formula>0</formula>
    </cfRule>
    <cfRule type="cellIs" dxfId="100" priority="3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5" firstPageNumber="0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38</vt:i4>
      </vt:variant>
      <vt:variant>
        <vt:lpstr>Nazwane zakresy</vt:lpstr>
      </vt:variant>
      <vt:variant>
        <vt:i4>7</vt:i4>
      </vt:variant>
    </vt:vector>
  </HeadingPairs>
  <TitlesOfParts>
    <vt:vector size="45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'17'!_FiltrujBazeDanych</vt:lpstr>
      <vt:lpstr>'18'!_FiltrujBazeDanych</vt:lpstr>
      <vt:lpstr>'19'!_FiltrujBazeDanych</vt:lpstr>
      <vt:lpstr>'35'!_FiltrujBazeDanych</vt:lpstr>
      <vt:lpstr>'36'!_FiltrujBazeDanych</vt:lpstr>
      <vt:lpstr>'17'!Obszar_wydruku</vt:lpstr>
      <vt:lpstr>'18'!Obszar_wydruku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Jarosław Rzeczkowski</cp:lastModifiedBy>
  <cp:lastPrinted>2020-01-23T16:09:19Z</cp:lastPrinted>
  <dcterms:created xsi:type="dcterms:W3CDTF">2018-02-19T08:47:35Z</dcterms:created>
  <dcterms:modified xsi:type="dcterms:W3CDTF">2020-02-04T18:22:51Z</dcterms:modified>
</cp:coreProperties>
</file>