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Zamówienia Publiczne\Przetargi do ogłoszenia\2020\zp5 - leki\SIWZ\"/>
    </mc:Choice>
  </mc:AlternateContent>
  <xr:revisionPtr revIDLastSave="0" documentId="13_ncr:1_{26B378D6-7DD6-4485-8C16-529336688097}" xr6:coauthVersionLast="45" xr6:coauthVersionMax="45" xr10:uidLastSave="{00000000-0000-0000-0000-000000000000}"/>
  <bookViews>
    <workbookView xWindow="-108" yWindow="-108" windowWidth="23256" windowHeight="12576" tabRatio="950" activeTab="7" xr2:uid="{00000000-000D-0000-FFFF-FFFF00000000}"/>
  </bookViews>
  <sheets>
    <sheet name="1" sheetId="60" r:id="rId1"/>
    <sheet name="2" sheetId="69" r:id="rId2"/>
    <sheet name="3" sheetId="22" r:id="rId3"/>
    <sheet name="4" sheetId="27" r:id="rId4"/>
    <sheet name="5" sheetId="56" r:id="rId5"/>
    <sheet name="6" sheetId="31" r:id="rId6"/>
    <sheet name="7" sheetId="25" r:id="rId7"/>
    <sheet name="8" sheetId="52" r:id="rId8"/>
  </sheets>
  <definedNames>
    <definedName name="_xlnm._FilterDatabase" localSheetId="0" hidden="1">'1'!$A$5:$L$65</definedName>
    <definedName name="_xlnm._FilterDatabase" localSheetId="1" hidden="1">'2'!$A$5:$L$52</definedName>
    <definedName name="_xlnm._FilterDatabase" localSheetId="2" hidden="1">'3'!$A$5:$L$8</definedName>
    <definedName name="_xlnm._FilterDatabase" localSheetId="4" hidden="1">'5'!$A$5:$L$7</definedName>
    <definedName name="_xlnm._FilterDatabase" localSheetId="6" hidden="1">'7'!$A$5:$L$7</definedName>
    <definedName name="_xlnm._FilterDatabase" localSheetId="7" hidden="1">'8'!$A$5:$K$34</definedName>
    <definedName name="A0" localSheetId="0">#REF!</definedName>
    <definedName name="A0" localSheetId="1">#REF!</definedName>
    <definedName name="A0" localSheetId="2">#REF!</definedName>
    <definedName name="A0" localSheetId="3">#REF!</definedName>
    <definedName name="A0" localSheetId="4">#REF!</definedName>
    <definedName name="A0" localSheetId="5">#REF!</definedName>
    <definedName name="A0" localSheetId="6">#REF!</definedName>
    <definedName name="A0" localSheetId="7">#REF!</definedName>
    <definedName name="A0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8" i="52" l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7" i="52"/>
  <c r="J23" i="52"/>
  <c r="L23" i="52" s="1"/>
  <c r="J52" i="69"/>
  <c r="L52" i="69" s="1"/>
  <c r="A53" i="69"/>
  <c r="J53" i="69"/>
  <c r="L53" i="69" s="1"/>
  <c r="A54" i="69"/>
  <c r="A55" i="69" s="1"/>
  <c r="J54" i="69"/>
  <c r="L54" i="69" s="1"/>
  <c r="J55" i="69"/>
  <c r="L55" i="69" s="1"/>
  <c r="J7" i="69" l="1"/>
  <c r="L7" i="69" s="1"/>
  <c r="J8" i="69"/>
  <c r="L8" i="69" s="1"/>
  <c r="J9" i="69"/>
  <c r="L9" i="69" s="1"/>
  <c r="J10" i="69"/>
  <c r="L10" i="69" s="1"/>
  <c r="J11" i="69"/>
  <c r="L11" i="69" s="1"/>
  <c r="J12" i="69"/>
  <c r="L12" i="69" s="1"/>
  <c r="J13" i="69"/>
  <c r="L13" i="69" s="1"/>
  <c r="J14" i="69"/>
  <c r="L14" i="69" s="1"/>
  <c r="J15" i="69"/>
  <c r="L15" i="69" s="1"/>
  <c r="J16" i="69"/>
  <c r="L16" i="69" s="1"/>
  <c r="J17" i="69"/>
  <c r="L17" i="69" s="1"/>
  <c r="J18" i="69"/>
  <c r="L18" i="69" s="1"/>
  <c r="J19" i="69"/>
  <c r="L19" i="69" s="1"/>
  <c r="J20" i="69"/>
  <c r="L20" i="69" s="1"/>
  <c r="J21" i="69"/>
  <c r="L21" i="69" s="1"/>
  <c r="J22" i="69"/>
  <c r="L22" i="69" s="1"/>
  <c r="J23" i="69"/>
  <c r="L23" i="69" s="1"/>
  <c r="J24" i="69"/>
  <c r="L24" i="69" s="1"/>
  <c r="J25" i="69"/>
  <c r="L25" i="69" s="1"/>
  <c r="J26" i="69"/>
  <c r="L26" i="69" s="1"/>
  <c r="J27" i="69"/>
  <c r="L27" i="69" s="1"/>
  <c r="J28" i="69"/>
  <c r="L28" i="69" s="1"/>
  <c r="J29" i="69"/>
  <c r="L29" i="69" s="1"/>
  <c r="J30" i="69"/>
  <c r="L30" i="69" s="1"/>
  <c r="J31" i="69"/>
  <c r="L31" i="69" s="1"/>
  <c r="J32" i="69"/>
  <c r="L32" i="69" s="1"/>
  <c r="J33" i="69"/>
  <c r="L33" i="69" s="1"/>
  <c r="J34" i="69"/>
  <c r="L34" i="69" s="1"/>
  <c r="J35" i="69"/>
  <c r="L35" i="69" s="1"/>
  <c r="J36" i="69"/>
  <c r="L36" i="69" s="1"/>
  <c r="J37" i="69"/>
  <c r="L37" i="69" s="1"/>
  <c r="J38" i="69"/>
  <c r="L38" i="69" s="1"/>
  <c r="J39" i="69"/>
  <c r="L39" i="69" s="1"/>
  <c r="J40" i="69"/>
  <c r="L40" i="69" s="1"/>
  <c r="J41" i="69"/>
  <c r="L41" i="69" s="1"/>
  <c r="J42" i="69"/>
  <c r="L42" i="69" s="1"/>
  <c r="J43" i="69"/>
  <c r="L43" i="69" s="1"/>
  <c r="J44" i="69"/>
  <c r="L44" i="69" s="1"/>
  <c r="J45" i="69"/>
  <c r="L45" i="69" s="1"/>
  <c r="J46" i="69"/>
  <c r="L46" i="69" s="1"/>
  <c r="J47" i="69"/>
  <c r="L47" i="69" s="1"/>
  <c r="J48" i="69"/>
  <c r="L48" i="69" s="1"/>
  <c r="J49" i="69"/>
  <c r="L49" i="69" s="1"/>
  <c r="J50" i="69"/>
  <c r="L50" i="69" s="1"/>
  <c r="J51" i="69"/>
  <c r="L51" i="69" s="1"/>
  <c r="L21" i="60"/>
  <c r="L37" i="60"/>
  <c r="L53" i="60"/>
  <c r="J7" i="60"/>
  <c r="L7" i="60" s="1"/>
  <c r="J8" i="60"/>
  <c r="L8" i="60" s="1"/>
  <c r="J9" i="60"/>
  <c r="L9" i="60" s="1"/>
  <c r="J10" i="60"/>
  <c r="L10" i="60" s="1"/>
  <c r="J11" i="60"/>
  <c r="L11" i="60" s="1"/>
  <c r="J12" i="60"/>
  <c r="L12" i="60" s="1"/>
  <c r="J13" i="60"/>
  <c r="L13" i="60" s="1"/>
  <c r="J14" i="60"/>
  <c r="L14" i="60" s="1"/>
  <c r="J15" i="60"/>
  <c r="L15" i="60" s="1"/>
  <c r="J16" i="60"/>
  <c r="L16" i="60" s="1"/>
  <c r="J17" i="60"/>
  <c r="L17" i="60" s="1"/>
  <c r="J18" i="60"/>
  <c r="L18" i="60" s="1"/>
  <c r="J19" i="60"/>
  <c r="L19" i="60" s="1"/>
  <c r="J20" i="60"/>
  <c r="L20" i="60" s="1"/>
  <c r="J21" i="60"/>
  <c r="J22" i="60"/>
  <c r="L22" i="60" s="1"/>
  <c r="J23" i="60"/>
  <c r="L23" i="60" s="1"/>
  <c r="J24" i="60"/>
  <c r="L24" i="60" s="1"/>
  <c r="J25" i="60"/>
  <c r="L25" i="60" s="1"/>
  <c r="J26" i="60"/>
  <c r="L26" i="60" s="1"/>
  <c r="J27" i="60"/>
  <c r="L27" i="60" s="1"/>
  <c r="J28" i="60"/>
  <c r="L28" i="60" s="1"/>
  <c r="J29" i="60"/>
  <c r="L29" i="60" s="1"/>
  <c r="J30" i="60"/>
  <c r="L30" i="60" s="1"/>
  <c r="J31" i="60"/>
  <c r="L31" i="60" s="1"/>
  <c r="J32" i="60"/>
  <c r="L32" i="60" s="1"/>
  <c r="J33" i="60"/>
  <c r="L33" i="60" s="1"/>
  <c r="J34" i="60"/>
  <c r="L34" i="60" s="1"/>
  <c r="J35" i="60"/>
  <c r="L35" i="60" s="1"/>
  <c r="J36" i="60"/>
  <c r="L36" i="60" s="1"/>
  <c r="J37" i="60"/>
  <c r="J38" i="60"/>
  <c r="L38" i="60" s="1"/>
  <c r="J39" i="60"/>
  <c r="L39" i="60" s="1"/>
  <c r="J40" i="60"/>
  <c r="L40" i="60" s="1"/>
  <c r="J41" i="60"/>
  <c r="L41" i="60" s="1"/>
  <c r="J42" i="60"/>
  <c r="L42" i="60" s="1"/>
  <c r="J43" i="60"/>
  <c r="L43" i="60" s="1"/>
  <c r="J44" i="60"/>
  <c r="L44" i="60" s="1"/>
  <c r="J45" i="60"/>
  <c r="L45" i="60" s="1"/>
  <c r="J46" i="60"/>
  <c r="L46" i="60" s="1"/>
  <c r="J47" i="60"/>
  <c r="L47" i="60" s="1"/>
  <c r="J48" i="60"/>
  <c r="L48" i="60" s="1"/>
  <c r="J49" i="60"/>
  <c r="L49" i="60" s="1"/>
  <c r="J50" i="60"/>
  <c r="L50" i="60" s="1"/>
  <c r="J51" i="60"/>
  <c r="L51" i="60" s="1"/>
  <c r="J52" i="60"/>
  <c r="L52" i="60" s="1"/>
  <c r="J53" i="60"/>
  <c r="J54" i="60"/>
  <c r="L54" i="60" s="1"/>
  <c r="J55" i="60"/>
  <c r="L55" i="60" s="1"/>
  <c r="J56" i="60"/>
  <c r="L56" i="60" s="1"/>
  <c r="J57" i="60"/>
  <c r="L57" i="60" s="1"/>
  <c r="J58" i="60"/>
  <c r="L58" i="60" s="1"/>
  <c r="J59" i="60"/>
  <c r="L59" i="60" s="1"/>
  <c r="J60" i="60"/>
  <c r="L60" i="60" s="1"/>
  <c r="J61" i="60"/>
  <c r="L61" i="60" s="1"/>
  <c r="J62" i="60"/>
  <c r="L62" i="60" s="1"/>
  <c r="J63" i="60"/>
  <c r="L63" i="60" s="1"/>
  <c r="J64" i="60"/>
  <c r="L64" i="60" s="1"/>
  <c r="J65" i="60"/>
  <c r="L65" i="60" s="1"/>
  <c r="L17" i="52" l="1"/>
  <c r="J7" i="52"/>
  <c r="L7" i="52" s="1"/>
  <c r="J8" i="52"/>
  <c r="L8" i="52" s="1"/>
  <c r="J9" i="52"/>
  <c r="L9" i="52" s="1"/>
  <c r="J10" i="52"/>
  <c r="L10" i="52" s="1"/>
  <c r="J11" i="52"/>
  <c r="L11" i="52" s="1"/>
  <c r="J12" i="52"/>
  <c r="L12" i="52" s="1"/>
  <c r="J13" i="52"/>
  <c r="L13" i="52" s="1"/>
  <c r="J14" i="52"/>
  <c r="L14" i="52" s="1"/>
  <c r="J15" i="52"/>
  <c r="L15" i="52" s="1"/>
  <c r="J16" i="52"/>
  <c r="L16" i="52" s="1"/>
  <c r="J17" i="52"/>
  <c r="J18" i="52"/>
  <c r="L18" i="52" s="1"/>
  <c r="J19" i="52"/>
  <c r="L19" i="52" s="1"/>
  <c r="J20" i="52"/>
  <c r="L20" i="52" s="1"/>
  <c r="J21" i="52"/>
  <c r="L21" i="52" s="1"/>
  <c r="J22" i="52"/>
  <c r="L22" i="52" s="1"/>
  <c r="J24" i="52"/>
  <c r="L24" i="52" s="1"/>
  <c r="J25" i="52"/>
  <c r="L25" i="52" s="1"/>
  <c r="J26" i="52"/>
  <c r="L26" i="52" s="1"/>
  <c r="J27" i="52"/>
  <c r="L27" i="52" s="1"/>
  <c r="J28" i="52"/>
  <c r="L28" i="52" s="1"/>
  <c r="J29" i="52"/>
  <c r="L29" i="52" s="1"/>
  <c r="J30" i="52"/>
  <c r="L30" i="52" s="1"/>
  <c r="J31" i="52"/>
  <c r="L31" i="52" s="1"/>
  <c r="J32" i="52"/>
  <c r="L32" i="52" s="1"/>
  <c r="J33" i="52"/>
  <c r="L33" i="52" s="1"/>
  <c r="J6" i="69" l="1"/>
  <c r="J6" i="60"/>
  <c r="J6" i="56"/>
  <c r="L6" i="56" s="1"/>
  <c r="L7" i="56" s="1"/>
  <c r="L6" i="60" l="1"/>
  <c r="L66" i="60" s="1"/>
  <c r="J66" i="60"/>
  <c r="L6" i="69"/>
  <c r="J7" i="56"/>
  <c r="J6" i="27"/>
  <c r="L6" i="27" s="1"/>
  <c r="J7" i="22"/>
  <c r="L7" i="22" s="1"/>
  <c r="J6" i="22"/>
  <c r="L6" i="22" s="1"/>
  <c r="L8" i="22" s="1"/>
  <c r="J6" i="31"/>
  <c r="L6" i="31" s="1"/>
  <c r="J8" i="22" l="1"/>
  <c r="J6" i="52" l="1"/>
  <c r="L6" i="52" l="1"/>
  <c r="L34" i="52" s="1"/>
  <c r="J34" i="52"/>
  <c r="J6" i="25" l="1"/>
  <c r="L6" i="25" l="1"/>
  <c r="L7" i="25" s="1"/>
  <c r="J7" i="25"/>
  <c r="L7" i="31" l="1"/>
  <c r="J7" i="31" l="1"/>
  <c r="L7" i="27"/>
  <c r="J7" i="27" l="1"/>
</calcChain>
</file>

<file path=xl/sharedStrings.xml><?xml version="1.0" encoding="utf-8"?>
<sst xmlns="http://schemas.openxmlformats.org/spreadsheetml/2006/main" count="940" uniqueCount="374">
  <si>
    <t>Nazwa Handlowa/
producent</t>
  </si>
  <si>
    <t>Przykładowe nazwy handlowe</t>
  </si>
  <si>
    <t xml:space="preserve">Nazwa międzynarodowa </t>
  </si>
  <si>
    <t>Postacie leków</t>
  </si>
  <si>
    <t>Dawka</t>
  </si>
  <si>
    <t>Cena jedn. netto</t>
  </si>
  <si>
    <t>Wartość netto</t>
  </si>
  <si>
    <t>Heviran, Hascovir</t>
  </si>
  <si>
    <t>Aciclovir</t>
  </si>
  <si>
    <t>tabl.</t>
  </si>
  <si>
    <t>200mg</t>
  </si>
  <si>
    <t>30szt.</t>
  </si>
  <si>
    <t>5mg</t>
  </si>
  <si>
    <t>30 szt.</t>
  </si>
  <si>
    <t>10mg</t>
  </si>
  <si>
    <t>fiol.</t>
  </si>
  <si>
    <t>1 szt.</t>
  </si>
  <si>
    <t>20mg</t>
  </si>
  <si>
    <t>40mg</t>
  </si>
  <si>
    <t>100mg</t>
  </si>
  <si>
    <t>60 szt.</t>
  </si>
  <si>
    <t>4mg/1ml</t>
  </si>
  <si>
    <t>Bisacodyl</t>
  </si>
  <si>
    <t>czopki</t>
  </si>
  <si>
    <t>5 szt.</t>
  </si>
  <si>
    <t>10 szt.</t>
  </si>
  <si>
    <t>amp.</t>
  </si>
  <si>
    <t>draż.</t>
  </si>
  <si>
    <t>12,5mg</t>
  </si>
  <si>
    <t>25mg</t>
  </si>
  <si>
    <t>15mg</t>
  </si>
  <si>
    <t>50 szt.</t>
  </si>
  <si>
    <t>50mg</t>
  </si>
  <si>
    <t>20 szt.</t>
  </si>
  <si>
    <t>1mg</t>
  </si>
  <si>
    <t>Claritromycin</t>
  </si>
  <si>
    <t>250mg/5ml</t>
  </si>
  <si>
    <t>maść</t>
  </si>
  <si>
    <t>28 szt.</t>
  </si>
  <si>
    <t>Doxazosin</t>
  </si>
  <si>
    <t xml:space="preserve">tabl. </t>
  </si>
  <si>
    <t>2mg</t>
  </si>
  <si>
    <t>krople do oczu</t>
  </si>
  <si>
    <t>aerozol</t>
  </si>
  <si>
    <t>syrop</t>
  </si>
  <si>
    <t xml:space="preserve">Oxycort </t>
  </si>
  <si>
    <t xml:space="preserve">Hydrocortisone acetate + Oxytetracycline hydrochloride </t>
  </si>
  <si>
    <t>Hydroxizinum, Atarax</t>
  </si>
  <si>
    <t>Hydroxyzine hydrochloride</t>
  </si>
  <si>
    <t>Ossica, Bonviva, Ossagrand</t>
  </si>
  <si>
    <t>ibandronic acid</t>
  </si>
  <si>
    <t>5%; 50ml</t>
  </si>
  <si>
    <t>krem</t>
  </si>
  <si>
    <t>28 tabl.</t>
  </si>
  <si>
    <t>500mg</t>
  </si>
  <si>
    <t>Levofloxacin</t>
  </si>
  <si>
    <t>500mg/100ml</t>
  </si>
  <si>
    <t>10 tabl</t>
  </si>
  <si>
    <t>5mg/ml</t>
  </si>
  <si>
    <t>5ml</t>
  </si>
  <si>
    <t>kaps.</t>
  </si>
  <si>
    <t xml:space="preserve">Nystatyna </t>
  </si>
  <si>
    <t>Nystatin</t>
  </si>
  <si>
    <t>30mg</t>
  </si>
  <si>
    <t>Luteina</t>
  </si>
  <si>
    <t>Progesterone</t>
  </si>
  <si>
    <t>Promazin</t>
  </si>
  <si>
    <t>Promazine</t>
  </si>
  <si>
    <t xml:space="preserve"> 25mg</t>
  </si>
  <si>
    <t>100 szt.</t>
  </si>
  <si>
    <t>Igantet, Tetanus Gamma</t>
  </si>
  <si>
    <t>Tetanus immunoglobulin</t>
  </si>
  <si>
    <t>1amp.-strzyk.</t>
  </si>
  <si>
    <t>250 j.m.</t>
  </si>
  <si>
    <t>Thiamazole</t>
  </si>
  <si>
    <t xml:space="preserve"> 50mg</t>
  </si>
  <si>
    <t>x</t>
  </si>
  <si>
    <t>RAZEM</t>
  </si>
  <si>
    <t>Lp.</t>
  </si>
  <si>
    <t>4mg</t>
  </si>
  <si>
    <t>150mg</t>
  </si>
  <si>
    <t>300mg</t>
  </si>
  <si>
    <t>10ml</t>
  </si>
  <si>
    <t>0,5mg/1ml</t>
  </si>
  <si>
    <t>10 g</t>
  </si>
  <si>
    <t>50mg/5ml</t>
  </si>
  <si>
    <t xml:space="preserve"> 5mg</t>
  </si>
  <si>
    <t>Lidocaine hydrochloride</t>
  </si>
  <si>
    <t>250mg</t>
  </si>
  <si>
    <t>1mg/g</t>
  </si>
  <si>
    <t>15 g</t>
  </si>
  <si>
    <t>Phytomenadione</t>
  </si>
  <si>
    <t>Piracetam</t>
  </si>
  <si>
    <t xml:space="preserve">Propafenone hydrochloride </t>
  </si>
  <si>
    <t>80mg</t>
  </si>
  <si>
    <t>160mg</t>
  </si>
  <si>
    <t>Uwaga!</t>
  </si>
  <si>
    <t>a) nazwę handlową</t>
  </si>
  <si>
    <t>b) producenta</t>
  </si>
  <si>
    <t>500ml</t>
  </si>
  <si>
    <t>1000ml</t>
  </si>
  <si>
    <t xml:space="preserve">proszek do sporządzania zawiesiny </t>
  </si>
  <si>
    <t xml:space="preserve"> 80mg</t>
  </si>
  <si>
    <t>Exacyl inj.</t>
  </si>
  <si>
    <t>Tranexamic acid</t>
  </si>
  <si>
    <t>500mg/5ml</t>
  </si>
  <si>
    <t>saszetki</t>
  </si>
  <si>
    <t>1. W pakiecie należy podać do każdego produktu:</t>
  </si>
  <si>
    <t>90 szt.</t>
  </si>
  <si>
    <t>1,5mg</t>
  </si>
  <si>
    <t>500 ml</t>
  </si>
  <si>
    <t>worek</t>
  </si>
  <si>
    <t>14 szt.</t>
  </si>
  <si>
    <t>Analiza danych do przetargu</t>
  </si>
  <si>
    <t>Załącznik nr 2</t>
  </si>
  <si>
    <t>20mg/g</t>
  </si>
  <si>
    <t>Piperacillin/Tazobactam</t>
  </si>
  <si>
    <t>1 fiol.</t>
  </si>
  <si>
    <t>4500mg+500mg</t>
  </si>
  <si>
    <t>Levoxa, Levalox</t>
  </si>
  <si>
    <t>Levoxa, Levofloxacin-Kabi</t>
  </si>
  <si>
    <t>2. Zamawiający dopuszcza inne wielkości opakowań pod warunkiem przeliczenia ilości z zaokrągleniem do pełnych opakowań produktu.</t>
  </si>
  <si>
    <t>Część nr</t>
  </si>
  <si>
    <t>Vat %</t>
  </si>
  <si>
    <t>Cena
(Wartość brutto)</t>
  </si>
  <si>
    <t>100 mg</t>
  </si>
  <si>
    <t>Ambroxol hydrochloride</t>
  </si>
  <si>
    <t>Ambrosol, Ambroxol Mucosolvan</t>
  </si>
  <si>
    <t>15mg/5ml</t>
  </si>
  <si>
    <t>150 ml</t>
  </si>
  <si>
    <t>Ambrohexal, Mucosolvan</t>
  </si>
  <si>
    <t>Amitriptylinum</t>
  </si>
  <si>
    <t>Amitriptyline hydrochloride</t>
  </si>
  <si>
    <t>16 szt.</t>
  </si>
  <si>
    <t>50szt.</t>
  </si>
  <si>
    <t xml:space="preserve">Azithromycin </t>
  </si>
  <si>
    <t>Sumamed, Azitrox</t>
  </si>
  <si>
    <t>3 szt.</t>
  </si>
  <si>
    <t>c) wielkość opakowania, rodzaj opakowania (jeśli dotyczy).</t>
  </si>
  <si>
    <t>200ml</t>
  </si>
  <si>
    <t>Bedicort G maść</t>
  </si>
  <si>
    <t>Betamethasoni dip., Gentamicini sulf.</t>
  </si>
  <si>
    <t xml:space="preserve"> (0,5 mg+ 1 mg)/g</t>
  </si>
  <si>
    <t>Bisacodyl, Dulcobis</t>
  </si>
  <si>
    <t>Captopril</t>
  </si>
  <si>
    <t>Carbo medicinalis, Carbo active</t>
  </si>
  <si>
    <t>Carbo medicinalis/Activated charcoal</t>
  </si>
  <si>
    <t>Cetirizine dihydrochloride</t>
  </si>
  <si>
    <t>Amertil, Allertec, Alermed</t>
  </si>
  <si>
    <t>tabl. do ssania</t>
  </si>
  <si>
    <t>Chlorchinaldin tabl do ssania</t>
  </si>
  <si>
    <t>Chlorquinaldol</t>
  </si>
  <si>
    <t xml:space="preserve">Otinum krople do uszu </t>
  </si>
  <si>
    <t>Choline salicylate</t>
  </si>
  <si>
    <t>krople do uszu</t>
  </si>
  <si>
    <t>0,2 g/g</t>
  </si>
  <si>
    <t>Klacid, Klabax , Taclar</t>
  </si>
  <si>
    <t>Dexaven</t>
  </si>
  <si>
    <t>Dexamethasone sodium phosphate</t>
  </si>
  <si>
    <t>8mg/2ml</t>
  </si>
  <si>
    <t>50mg/2ml</t>
  </si>
  <si>
    <t>20 szt</t>
  </si>
  <si>
    <t>żel</t>
  </si>
  <si>
    <t>proszek</t>
  </si>
  <si>
    <t>Doxar, Doxonex, Prostatic</t>
  </si>
  <si>
    <t>30 tabl.</t>
  </si>
  <si>
    <t xml:space="preserve">Inspra, Nonpres </t>
  </si>
  <si>
    <t>Eplerenone</t>
  </si>
  <si>
    <t>Fenofibrate</t>
  </si>
  <si>
    <t>Lipanthyl Supra 160</t>
  </si>
  <si>
    <t>Lorinden A</t>
  </si>
  <si>
    <t>Flumetasone+Salicylic acid</t>
  </si>
  <si>
    <t>(30 mg+ 0,2 mg)/g</t>
  </si>
  <si>
    <t>Flucinar</t>
  </si>
  <si>
    <t>Fluocinolone acetonide</t>
  </si>
  <si>
    <t>0,25 mg/g</t>
  </si>
  <si>
    <t>Tasectan</t>
  </si>
  <si>
    <t>Gelatin Tannate</t>
  </si>
  <si>
    <t>Corhydron</t>
  </si>
  <si>
    <t>Hydrocortisone</t>
  </si>
  <si>
    <t>3 g</t>
  </si>
  <si>
    <t>(10 mg+ 30 g)/g</t>
  </si>
  <si>
    <t>Locoid</t>
  </si>
  <si>
    <t>Hydrocortisone butyrate</t>
  </si>
  <si>
    <t xml:space="preserve">Hydroxizinum, </t>
  </si>
  <si>
    <t xml:space="preserve"> 10mg</t>
  </si>
  <si>
    <t>tabl/kaps</t>
  </si>
  <si>
    <t>Xalatan</t>
  </si>
  <si>
    <t>Latanoprost</t>
  </si>
  <si>
    <t>50mcg/ml</t>
  </si>
  <si>
    <t>2,5 ml</t>
  </si>
  <si>
    <t xml:space="preserve">Lignocainum A  </t>
  </si>
  <si>
    <t>żel typ A</t>
  </si>
  <si>
    <t>30g</t>
  </si>
  <si>
    <t xml:space="preserve">Lignocainum U  </t>
  </si>
  <si>
    <t>żel typ U</t>
  </si>
  <si>
    <t>Mianserin, Miansegen</t>
  </si>
  <si>
    <t>Mianserin</t>
  </si>
  <si>
    <t xml:space="preserve">10 szt. </t>
  </si>
  <si>
    <t xml:space="preserve">Naproxen, Apo-Napro </t>
  </si>
  <si>
    <t>Naproxen</t>
  </si>
  <si>
    <t xml:space="preserve">Naproxen </t>
  </si>
  <si>
    <t>100mg/g</t>
  </si>
  <si>
    <t>Neomycin</t>
  </si>
  <si>
    <t>11,72 mg/g</t>
  </si>
  <si>
    <t>32g (55 ml)</t>
  </si>
  <si>
    <t>Neomycinum</t>
  </si>
  <si>
    <t>maść do oczu</t>
  </si>
  <si>
    <t>5mg/g</t>
  </si>
  <si>
    <t>Neostigmine, Polstigminum</t>
  </si>
  <si>
    <t>Neostigmine</t>
  </si>
  <si>
    <t xml:space="preserve">Nitrendypina  </t>
  </si>
  <si>
    <t>Nitrendypine</t>
  </si>
  <si>
    <t>500 000 j.m.</t>
  </si>
  <si>
    <t>100 000 j.m./ml</t>
  </si>
  <si>
    <t>24 ml</t>
  </si>
  <si>
    <t xml:space="preserve">Nasivin </t>
  </si>
  <si>
    <t>Oxymetazoline hydrochloride</t>
  </si>
  <si>
    <t xml:space="preserve">krople do nosa </t>
  </si>
  <si>
    <t xml:space="preserve">Nasivin soft </t>
  </si>
  <si>
    <t>krople/
aerozol do nosa</t>
  </si>
  <si>
    <t>Oxytocin</t>
  </si>
  <si>
    <t>5 j.m./1ml</t>
  </si>
  <si>
    <t>Neo - Pancreatyna forte</t>
  </si>
  <si>
    <t>Pancreatin</t>
  </si>
  <si>
    <t>10000 j.m.</t>
  </si>
  <si>
    <t>Kreon 25 000</t>
  </si>
  <si>
    <t>25000 j.m.</t>
  </si>
  <si>
    <t xml:space="preserve">Paracetamol </t>
  </si>
  <si>
    <t>Paracetamol</t>
  </si>
  <si>
    <t>125mg</t>
  </si>
  <si>
    <t xml:space="preserve"> 120mg/5ml</t>
  </si>
  <si>
    <t>20  szt.</t>
  </si>
  <si>
    <t>Parafina płynna</t>
  </si>
  <si>
    <t>Parafinum</t>
  </si>
  <si>
    <t>płyn</t>
  </si>
  <si>
    <t>800 g</t>
  </si>
  <si>
    <t xml:space="preserve">Parafina stała  </t>
  </si>
  <si>
    <t>Parafinum solidum</t>
  </si>
  <si>
    <t>subs./tafle lub gran.</t>
  </si>
  <si>
    <t xml:space="preserve"> 1 kg</t>
  </si>
  <si>
    <t xml:space="preserve">Pernazinum </t>
  </si>
  <si>
    <t>Perazine</t>
  </si>
  <si>
    <t xml:space="preserve">Luminalum </t>
  </si>
  <si>
    <t>Phenobarbital</t>
  </si>
  <si>
    <t xml:space="preserve">Ospen </t>
  </si>
  <si>
    <t>Phenoxymethylpenicillin</t>
  </si>
  <si>
    <t>1500000j.m.</t>
  </si>
  <si>
    <t>12 tabl.</t>
  </si>
  <si>
    <t xml:space="preserve">Epanutin </t>
  </si>
  <si>
    <t>Phenytoin</t>
  </si>
  <si>
    <t xml:space="preserve">Essentiale Forte, Esseliv </t>
  </si>
  <si>
    <t xml:space="preserve">Phospholipids </t>
  </si>
  <si>
    <t xml:space="preserve">Konakion Prima Infanzia   </t>
  </si>
  <si>
    <t>2mg/0,2ml</t>
  </si>
  <si>
    <t xml:space="preserve">Nootropil </t>
  </si>
  <si>
    <t>roztwór doustny</t>
  </si>
  <si>
    <t>200mg/ml</t>
  </si>
  <si>
    <t>Vidisic</t>
  </si>
  <si>
    <t>Polyacrylic acid</t>
  </si>
  <si>
    <t>2 mg/g</t>
  </si>
  <si>
    <t>Kaldyum</t>
  </si>
  <si>
    <t>Potassium chloride</t>
  </si>
  <si>
    <t>315 mg K</t>
  </si>
  <si>
    <t xml:space="preserve">Kalipoz prol. </t>
  </si>
  <si>
    <t>391mg K</t>
  </si>
  <si>
    <t>Kalium</t>
  </si>
  <si>
    <t>391mg K/5ml</t>
  </si>
  <si>
    <t>Encortolon</t>
  </si>
  <si>
    <t>Prednisolone</t>
  </si>
  <si>
    <t>Encorton</t>
  </si>
  <si>
    <t>Prednisone</t>
  </si>
  <si>
    <t xml:space="preserve"> 1mg</t>
  </si>
  <si>
    <t>Lacidofil</t>
  </si>
  <si>
    <t xml:space="preserve">Probiotyk (Lactobacillus acidophilus + Lactobacillus rhamnosus) </t>
  </si>
  <si>
    <t xml:space="preserve">tabl.podj. </t>
  </si>
  <si>
    <t>Diphergan</t>
  </si>
  <si>
    <t xml:space="preserve">Promethazine hydrochloride </t>
  </si>
  <si>
    <t xml:space="preserve">Diphergan, Polfergan </t>
  </si>
  <si>
    <t>5 mg/5 ml</t>
  </si>
  <si>
    <t xml:space="preserve">Rytmonorm </t>
  </si>
  <si>
    <t>70mg/20 ml</t>
  </si>
  <si>
    <t xml:space="preserve">Thyrosan </t>
  </si>
  <si>
    <t>Propylthiouracil</t>
  </si>
  <si>
    <t xml:space="preserve">Siarczan protaminy </t>
  </si>
  <si>
    <t>Protamine sulphate</t>
  </si>
  <si>
    <t>Alcaine</t>
  </si>
  <si>
    <t>Proxymetacaine hydrochloride</t>
  </si>
  <si>
    <t>15 ml</t>
  </si>
  <si>
    <t>Vitamina B6</t>
  </si>
  <si>
    <t>Pyridoxine</t>
  </si>
  <si>
    <t xml:space="preserve">Accupro, Quinapril Teva, Aprilgen, </t>
  </si>
  <si>
    <t>Quinapril</t>
  </si>
  <si>
    <t>Exelon Rivastigmina</t>
  </si>
  <si>
    <t>Rivastigmine</t>
  </si>
  <si>
    <t>4,5mg</t>
  </si>
  <si>
    <t>Romazic, Rosutrox, Zahron</t>
  </si>
  <si>
    <t>Rosuvastatin</t>
  </si>
  <si>
    <t xml:space="preserve">Argosulfan </t>
  </si>
  <si>
    <t>Sulfathiazole silver</t>
  </si>
  <si>
    <t xml:space="preserve">  40g</t>
  </si>
  <si>
    <t>400g</t>
  </si>
  <si>
    <t xml:space="preserve">Micardis, Polsart, Telmix </t>
  </si>
  <si>
    <t>Telmisartan</t>
  </si>
  <si>
    <t>Pritor, Telmix</t>
  </si>
  <si>
    <t>Erfin, Verbinaf, Terbinafin</t>
  </si>
  <si>
    <t>Terbinafine</t>
  </si>
  <si>
    <t xml:space="preserve">Metizol, Thyrozol </t>
  </si>
  <si>
    <t xml:space="preserve">Ursopol </t>
  </si>
  <si>
    <t>Ursodeoxycholic acid</t>
  </si>
  <si>
    <t>50 kaps.</t>
  </si>
  <si>
    <r>
      <t xml:space="preserve">Wielkość op./
</t>
    </r>
    <r>
      <rPr>
        <b/>
        <u/>
        <sz val="9"/>
        <color rgb="FF000000"/>
        <rFont val="Arial"/>
        <family val="2"/>
        <charset val="238"/>
      </rPr>
      <t>jednostka miary</t>
    </r>
  </si>
  <si>
    <r>
      <t xml:space="preserve">Ilość
</t>
    </r>
    <r>
      <rPr>
        <b/>
        <u/>
        <sz val="9"/>
        <rFont val="Arial"/>
        <family val="2"/>
        <charset val="238"/>
      </rPr>
      <t>jednostek miary</t>
    </r>
  </si>
  <si>
    <r>
      <rPr>
        <b/>
        <sz val="10"/>
        <rFont val="Arial"/>
        <family val="2"/>
        <charset val="238"/>
      </rPr>
      <t>Dieta płynna doustna</t>
    </r>
    <r>
      <rPr>
        <sz val="10"/>
        <rFont val="Arial"/>
        <family val="2"/>
        <charset val="238"/>
      </rPr>
      <t xml:space="preserve">
- kompletna pod względem odżywczym, 
- hiperkaloryczna (2,4 kcal/ml), 
- bezresztkowa,
- bezglutenowa, 
- zawartość białka min 9,4g/100 ml
- procent energii z: białka - 16%, węglowodanów - 49%, tłuszczu - 35%,
- osmolarność 730-790 mOsm/l,
- różne smaki. </t>
    </r>
  </si>
  <si>
    <t>butelka</t>
  </si>
  <si>
    <t>125ml</t>
  </si>
  <si>
    <r>
      <rPr>
        <b/>
        <sz val="10"/>
        <rFont val="Arial"/>
        <family val="2"/>
        <charset val="238"/>
      </rPr>
      <t>Dieta płynna doustna</t>
    </r>
    <r>
      <rPr>
        <sz val="10"/>
        <rFont val="Arial"/>
        <family val="2"/>
        <charset val="238"/>
      </rPr>
      <t xml:space="preserve">
- beztłuszczowa, w postaci klarownego nektaru, 
- hiperkaloryczna (1,5 kcal/ml), 
- bezresztkowa, 
- bezglutenowa,
- zawartość białka 3,9g/100 ml (białko serwatkowe),
- bez laktozy,
- procent energii z: białka 11%, węglowodanów - 89%, tłuszczu - 0%,
- osmolarność 750 mOsm/l, 
- różne smaki. </t>
    </r>
  </si>
  <si>
    <r>
      <rPr>
        <b/>
        <sz val="10"/>
        <rFont val="Arial"/>
        <family val="2"/>
        <charset val="238"/>
      </rPr>
      <t>Dieta płynna doustna</t>
    </r>
    <r>
      <rPr>
        <sz val="10"/>
        <rFont val="Arial"/>
        <family val="2"/>
        <charset val="238"/>
      </rPr>
      <t xml:space="preserve">
- kompletna pod względem odżywczym, 
- hiperkaloryczna (2,4 kcal/ml), 
- bogatoresztkowa (nie mniej niż 3,6g/100ml),
- bezglutenowa,  
- zawartość białka min 9,5g/100 ml (białko kazeinowe),
- procent energii z: białka - 16%, węglowodanów - 42%, tłuszczu - 39%,
- osmolarność 790 mOsm/l,
- różne smaki. </t>
    </r>
  </si>
  <si>
    <r>
      <rPr>
        <b/>
        <sz val="10"/>
        <rFont val="Arial"/>
        <family val="2"/>
        <charset val="238"/>
      </rPr>
      <t xml:space="preserve">Dieta płynna doustna </t>
    </r>
    <r>
      <rPr>
        <sz val="10"/>
        <rFont val="Arial"/>
        <family val="2"/>
        <charset val="238"/>
      </rPr>
      <t xml:space="preserve">
- dla pacjentów ze zwiększonym zapotrzebowaniem na białko i energię (w przypadku np. poważnych infekcji, zakażeń, zabiegów operacyjnych, nowotworów), 
- hiperkaloryczna (2,4 kcal/ml), 
- wysokobiałkowa (14,4g/100ml), 
- bezresztkowa, 
- bezglutenowa, 
- procent energii z: białka - 24%, węglowodanów - 41%, tłuszczu - 35%,
- osmolarność 570 mOsm/l, 
- różne smaki.</t>
    </r>
  </si>
  <si>
    <r>
      <rPr>
        <b/>
        <sz val="10"/>
        <rFont val="Arial"/>
        <family val="2"/>
        <charset val="238"/>
      </rPr>
      <t xml:space="preserve">Dieta płynna doustna </t>
    </r>
    <r>
      <rPr>
        <sz val="10"/>
        <rFont val="Arial"/>
        <family val="2"/>
        <charset val="238"/>
      </rPr>
      <t xml:space="preserve">w postaci napoju mlecznego
</t>
    </r>
    <r>
      <rPr>
        <b/>
        <sz val="10"/>
        <rFont val="Arial"/>
        <family val="2"/>
        <charset val="238"/>
      </rPr>
      <t xml:space="preserve">- wspomagająca leczenie ran, </t>
    </r>
    <r>
      <rPr>
        <sz val="10"/>
        <rFont val="Arial"/>
        <family val="2"/>
        <charset val="238"/>
      </rPr>
      <t xml:space="preserve">
- hiperkaloryczna (min 1,24 kcal/ml),
- zawartość białka min 8,8g/100ml,
- zawiera argininę
- bezresztkowa,
- bezglutenowa, 
- procent energii z: białka - 25%, węglowodanów - 46%, tłuszczu - 26%,
- osmolarność 500 mOsm/l,
- różne smaki.</t>
    </r>
  </si>
  <si>
    <r>
      <rPr>
        <b/>
        <sz val="10"/>
        <rFont val="Arial"/>
        <family val="2"/>
        <charset val="238"/>
      </rPr>
      <t xml:space="preserve">Dieta płynna doustna </t>
    </r>
    <r>
      <rPr>
        <sz val="10"/>
        <rFont val="Arial"/>
        <family val="2"/>
        <charset val="238"/>
      </rPr>
      <t xml:space="preserve">
- kompletna pod względem odżywczym,
- normokaloryczna (1,04 kcal/1ml),
- normalizująca glikemię,
- zawartość białka 4,9 g/100ml
- zawartość błonnika 2g/100ml,
- bezglutenowa,
- procent energii z białka - 19%, węglowodanów - 45%, tłuszczu - 33%, błonnika  -3%,
- osmolarność 365 mOsm/l,
- różne smaki.</t>
    </r>
  </si>
  <si>
    <r>
      <rPr>
        <b/>
        <sz val="10"/>
        <rFont val="Arial"/>
        <family val="2"/>
        <charset val="238"/>
      </rPr>
      <t>Dieta płynna doustna</t>
    </r>
    <r>
      <rPr>
        <sz val="10"/>
        <rFont val="Arial"/>
        <family val="2"/>
        <charset val="238"/>
      </rPr>
      <t xml:space="preserve">
- dla pacjentów z chorobami nerek, odpowiednia dla pacjentów przed dializoterapią,
- kompletna pod względem odżywczym,
- hiperkaloryczna (2 kcal/ml); 
- niska zawartość białka (3,9g/100 ml),
- bezresztkowa,
- bezglutenowa,
- obniżona zawartość elektrolitów, 
- procent energii z białka - 8%, węglowodanów - 47%, tłuszczu - 45%, 
- osmolarność 455 mOsm/l.</t>
    </r>
  </si>
  <si>
    <r>
      <rPr>
        <b/>
        <sz val="10"/>
        <rFont val="Arial"/>
        <family val="2"/>
        <charset val="238"/>
      </rPr>
      <t>Klarowny płynny preparat</t>
    </r>
    <r>
      <rPr>
        <sz val="10"/>
        <rFont val="Arial"/>
        <family val="2"/>
        <charset val="238"/>
      </rPr>
      <t xml:space="preserve"> do stosowania przed planowanymi zabiegami chirurgicznymi 
- zawiera węglowodany, elektrolity,
- kaloryczność - 0,5kcal/1ml,
- bezresztkowy,
- bezglutenowy,
-100% energii z węglowodanów,
- osmolarność 240 mOsm/l, 
- cytrynowy smak.
</t>
    </r>
  </si>
  <si>
    <r>
      <rPr>
        <b/>
        <sz val="10"/>
        <color theme="1"/>
        <rFont val="Arial"/>
        <family val="2"/>
        <charset val="238"/>
      </rPr>
      <t xml:space="preserve">Dieta do żywienia dojelitowego, </t>
    </r>
    <r>
      <rPr>
        <sz val="10"/>
        <color theme="1"/>
        <rFont val="Arial"/>
        <family val="2"/>
        <charset val="238"/>
      </rPr>
      <t xml:space="preserve">
- standardowa, 
- normokaloryczna 1 kcal/ml,
- bezresztkowa, 
- zawartość białka 4g/100ml,
- zawartość DHA+EPA 33,5/100ml,
- zawiera naturalne karotenoidy,
- bezglutenowa, 
- wolna od laktozy,
- procent energii z: białka - 16%, węglowodanów - 49%, tłuszczu - 35%,
- osmolarność 255 mOsm/l.
Opakowanie typu butelka 500ml.</t>
    </r>
  </si>
  <si>
    <r>
      <rPr>
        <b/>
        <sz val="10"/>
        <rFont val="Arial"/>
        <family val="2"/>
        <charset val="238"/>
      </rPr>
      <t xml:space="preserve">Dieta do żywienia dojelitowego,
- </t>
    </r>
    <r>
      <rPr>
        <sz val="10"/>
        <rFont val="Arial"/>
        <family val="2"/>
        <charset val="238"/>
      </rPr>
      <t>hiperkaloryczna 1,5 kcal/ml, 
- zawartość białek 6g/100ml,
- zawartość DHA+EPA nie mniej niż 34mg/100 ml,
- bezresztkowa,
- zawiera naturalne karotenoidy,
- bezglutenowa, 
- wolna od laktozy,
- procent energii z: białka-16%, węglowodanów- 49%, tłuszczu-35%,
- osmolarność 360 mOsm/l.
Opakowanie typu butelka 500ml.</t>
    </r>
  </si>
  <si>
    <r>
      <rPr>
        <b/>
        <sz val="10"/>
        <rFont val="Arial"/>
        <family val="2"/>
        <charset val="238"/>
      </rPr>
      <t xml:space="preserve">Dieta do żywienia dojelitowego,
- </t>
    </r>
    <r>
      <rPr>
        <sz val="10"/>
        <rFont val="Arial"/>
        <family val="2"/>
        <charset val="238"/>
      </rPr>
      <t>hiperkaloryczna 1,5 kcal/ml, 
- zawartość białek 6g/100ml,
- zawartość DHA+EPA nie mniej niż 34mg/100 ml,
- bezresztkowa,
- zawiera naturalne karotenoidy,
- bezglutenowa, 
- wolna od laktozy,
- procent energii z: białka-16%, węglowodanów- 49%, tłuszczu-35%,
- osmolarność 360 mOsm/l.
Opakowanie typu butelka/worek 1000ml.</t>
    </r>
  </si>
  <si>
    <t>butelka/worek</t>
  </si>
  <si>
    <r>
      <rPr>
        <b/>
        <sz val="10"/>
        <rFont val="Arial"/>
        <family val="2"/>
        <charset val="238"/>
      </rPr>
      <t xml:space="preserve">Dieta do żywienia dojelitowego </t>
    </r>
    <r>
      <rPr>
        <sz val="10"/>
        <rFont val="Arial"/>
        <family val="2"/>
        <charset val="238"/>
      </rPr>
      <t xml:space="preserve">
- normokaloryczna,
- bogatoresztkowa (1,5g/100ml - błonnik rozpuszczalny i nierozpuszczalny),
- zawartość białka 4g/100ml,
- zawiera tłuszcze MCT, 
- zawartość DHA+EPA nie mniej niż 33,5 mg/100 ml,
- zawiera naturalne karotenoidy,
- bezglutenowa, 
- wolna od laktozy,
- procent energii z: białka-16%, węglowodanów-47%, tłuszczu-34%, błonnika- 3%,
- osmolarność 250mOsm/l
Opakowanie typu butelka 500ml </t>
    </r>
  </si>
  <si>
    <r>
      <rPr>
        <b/>
        <sz val="10"/>
        <color theme="1"/>
        <rFont val="Arial"/>
        <family val="2"/>
        <charset val="238"/>
      </rPr>
      <t>Dieta do żywienia dojelitowego</t>
    </r>
    <r>
      <rPr>
        <sz val="10"/>
        <color theme="1"/>
        <rFont val="Arial"/>
        <family val="2"/>
        <charset val="238"/>
      </rPr>
      <t xml:space="preserve">
- wspomagająca leczenie ran, 
- normokaloryczna,
- bogatoresztkowa - 1,5g/100ml,
- zawiera argininę (0,85g/100ml), glutaminę,
- bezglutenowa, 
- wolna od laktozy,
- procent energii z: białka-22%, węglowodanów-47%, tłuszczu-28%, błonnika 3%.
- osmolarność 315mOsm/l. 
Opakowanie typu butelka/worek 1000ml.</t>
    </r>
  </si>
  <si>
    <r>
      <rPr>
        <b/>
        <sz val="10"/>
        <rFont val="Arial"/>
        <family val="2"/>
        <charset val="238"/>
      </rPr>
      <t xml:space="preserve">Dieta do żywienia dojelitowego,
</t>
    </r>
    <r>
      <rPr>
        <sz val="10"/>
        <rFont val="Arial"/>
        <family val="2"/>
        <charset val="238"/>
      </rPr>
      <t>- dla pacjentów z cukrzycą lub hiperglikemią, ze zwiększonym zapotrzebowaniem na energię i białko,
- hiperkaloryczna 1,5 kcal/ml, 
- zawartość białek 7,7g/100ml,
- zawartość błonnika 1,5g/100ml
- bezglutenowa, 
- wolna od laktozy,
- procent energii z: białka-21%, węglowodanów- 31%, tłuszczu-46%,
- osmolarność 395 mOsm/l.
Opakowanie typu butelka/worek 1000ml.</t>
    </r>
  </si>
  <si>
    <t>1000 ml</t>
  </si>
  <si>
    <r>
      <rPr>
        <b/>
        <sz val="10"/>
        <rFont val="Arial"/>
        <family val="2"/>
        <charset val="238"/>
      </rPr>
      <t>Dieta do żywienia dojelitowego,</t>
    </r>
    <r>
      <rPr>
        <sz val="10"/>
        <rFont val="Arial"/>
        <family val="2"/>
        <charset val="238"/>
      </rPr>
      <t xml:space="preserve">
- dla krytycznie chorych pacjentów,  
- hiperkaloryczna 1,28 kcal/ml
- wysokobiałkowa (7,5g białka/100 ml - główne źródło kazeina), 
- zawiera kwas glutaminowy (1,6g/100 ml), argininę,
- zawartość błonnika 1,5g/100 ml,
- bezglutenowa, 
- wolna od laktozy,
- procent energii z: białka - 24%, węglowodanów-48%, tłuszczu-26%, błonnika 2%, 
- osmolarność 270 mOsm/l.
Opakowanie typu worek 500ml </t>
    </r>
  </si>
  <si>
    <r>
      <rPr>
        <b/>
        <sz val="10"/>
        <rFont val="Arial"/>
        <family val="2"/>
        <charset val="238"/>
      </rPr>
      <t>Dieta do żywienia dojelitowego,</t>
    </r>
    <r>
      <rPr>
        <sz val="10"/>
        <rFont val="Arial"/>
        <family val="2"/>
        <charset val="238"/>
      </rPr>
      <t xml:space="preserve">
- dla krytycznie chorych pacjentów,  
- hiperkaloryczna 1,26 kcal/ml
- wysokobiałkowa (10g białka/100 ml), 
- bezresztkowa,
- bezglutenowa,
- wolna od laktozy,
- procent energii z: białka - 32%, węglowodanów-33%, tłuszczu-35%,  
- osmolarność 275 mOsm/l.
Opakowanie typu butelka/worek 500ml </t>
    </r>
  </si>
  <si>
    <r>
      <rPr>
        <b/>
        <sz val="10"/>
        <rFont val="Arial"/>
        <family val="2"/>
        <charset val="238"/>
      </rPr>
      <t xml:space="preserve">Dieta do żywienia dojelitowego </t>
    </r>
    <r>
      <rPr>
        <sz val="10"/>
        <rFont val="Arial"/>
        <family val="2"/>
        <charset val="238"/>
      </rPr>
      <t xml:space="preserve">
- normokaloryczna,
- oparta na </t>
    </r>
    <r>
      <rPr>
        <b/>
        <u/>
        <sz val="10"/>
        <rFont val="Arial"/>
        <family val="2"/>
        <charset val="238"/>
      </rPr>
      <t>białku wyłącznie sojowym</t>
    </r>
    <r>
      <rPr>
        <sz val="10"/>
        <rFont val="Arial"/>
        <family val="2"/>
        <charset val="238"/>
      </rPr>
      <t xml:space="preserve"> (nie mniej niż 4 g/100ml),
- bezresztkowa,
- nie zawiera białek mleka,
- bezglutenowa, 
- wolna od laktozy,
- procent energii z: białek - 16%, węglowodanów 49%, tłuszczu - 35%,
- osmolarność 250mOsm/l,
Opakowanie typu butelka/worek 1000ml</t>
    </r>
  </si>
  <si>
    <r>
      <rPr>
        <b/>
        <sz val="10"/>
        <rFont val="Arial"/>
        <family val="2"/>
        <charset val="238"/>
      </rPr>
      <t>Dieta do podawania doustnego lub przez zgłębnik</t>
    </r>
    <r>
      <rPr>
        <sz val="10"/>
        <rFont val="Arial"/>
        <family val="2"/>
        <charset val="238"/>
      </rPr>
      <t xml:space="preserve">
- </t>
    </r>
    <r>
      <rPr>
        <b/>
        <sz val="10"/>
        <rFont val="Arial"/>
        <family val="2"/>
        <charset val="238"/>
      </rPr>
      <t>dla pacjentów z zaburzeniami metabolizmu glukozy,</t>
    </r>
    <r>
      <rPr>
        <sz val="10"/>
        <rFont val="Arial"/>
        <family val="2"/>
        <charset val="238"/>
      </rPr>
      <t xml:space="preserve">
- kompletna,
- normokaloryczna,
- główne źródło biała - kazeina, 
- zawartość błonnika rozpuszczalnego,
- zawiera kwas glutaminowy i argininę,
- bezglutenowa,
- niska zawartość laktozy,
- procent energii z węglowodanów-39%, 
- osmolarność - 320 mOsm/l
Opakowanie typu butelka 500ml</t>
    </r>
  </si>
  <si>
    <r>
      <rPr>
        <b/>
        <sz val="10"/>
        <rFont val="Arial"/>
        <family val="2"/>
        <charset val="238"/>
      </rPr>
      <t xml:space="preserve">Dieta do podawania doustnego lub przez zgłębnik
</t>
    </r>
    <r>
      <rPr>
        <sz val="10"/>
        <rFont val="Arial"/>
        <family val="2"/>
        <charset val="238"/>
      </rPr>
      <t>- kompletna,
- normokaloryczna
- zawartość białka - 4g/100ml (źródło białka - serwatka),
- zawiera kwasy tłuszczowe MCT (70%) 
- zawiera kwas glutaminowy i argininę,
- bezglutenowa,
- niska zawartość laktozy,
- procent energii z: białka-16%, węglowodanów-51%, tłuszczu-33%, 
- osmolarność 220 mOsm/l,
Opakowanie typu butelka 500ml.</t>
    </r>
  </si>
  <si>
    <r>
      <rPr>
        <b/>
        <sz val="10"/>
        <rFont val="Arial"/>
        <family val="2"/>
        <charset val="238"/>
      </rPr>
      <t>Dieta do podawania doustnego lub przez zgłębnik</t>
    </r>
    <r>
      <rPr>
        <sz val="10"/>
        <rFont val="Arial"/>
        <family val="2"/>
        <charset val="238"/>
      </rPr>
      <t xml:space="preserve">
- kompletna,
- wysokoenergetyczna (1,5 kcal/1ml),
- zawartość białka - 9,4g/100ml,
- zawiera omega -3,
- 50% tłuszczu w postaci MCT,
- zawiera kwas glutaminowy i argininę,
- bezglutenowa,
- niska zawartość laktozy,
- procent energii z: białka-25%, węglowodanów-36%, tłuszczu-39%, 
- osmolarność 380 mOsm/l,
Opakowanie typu butelka 500ml.</t>
    </r>
  </si>
  <si>
    <r>
      <rPr>
        <b/>
        <sz val="10"/>
        <rFont val="Arial"/>
        <family val="2"/>
        <charset val="238"/>
      </rPr>
      <t>Dieta do podawania przez zgłębnik</t>
    </r>
    <r>
      <rPr>
        <sz val="10"/>
        <rFont val="Arial"/>
        <family val="2"/>
        <charset val="238"/>
      </rPr>
      <t xml:space="preserve">
- kompletna,
- normokaloryczna (1kcal/1ml),
- wysokobiałkowa z niską zawartością węglowodanów,
- 50% tłuszczu w postaci MCT,
- procent energii z: białka-37%, węglowodanów-29%, tłuszczu-34%, 
- osmolarność 278 mOsm/l,
Opakowanie typu butelka 500ml.</t>
    </r>
  </si>
  <si>
    <r>
      <rPr>
        <b/>
        <sz val="10"/>
        <rFont val="Arial"/>
        <family val="2"/>
        <charset val="238"/>
      </rPr>
      <t>Dieta do podawania doustnego lub przez zgłębnik</t>
    </r>
    <r>
      <rPr>
        <sz val="10"/>
        <rFont val="Arial"/>
        <family val="2"/>
        <charset val="238"/>
      </rPr>
      <t xml:space="preserve">
- kompletna,
- normokaloryczna
- zawartość białka - 5,6g/100ml (źródło białka - kazeina, wolna arginina),
- zawiera nukleotydy,
- zawiera tłuszcze MCT, omega-3, argininę,
- bezglutenowa,
- niska zawartość laktozy,
- procent energii z: białka-22%, węglowodanów-53%, tłuszczu-25%, 
- osmolarność 298 mOsm/l,
Opakowanie typu butelka 500ml.</t>
    </r>
  </si>
  <si>
    <r>
      <rPr>
        <b/>
        <sz val="10"/>
        <rFont val="Arial"/>
        <family val="2"/>
        <charset val="238"/>
      </rPr>
      <t xml:space="preserve">Dieta do żywienia dojelitowego (przez zgłębnik) lub doustnie, 
- normalizująca glikemię, 
- </t>
    </r>
    <r>
      <rPr>
        <sz val="10"/>
        <rFont val="Arial"/>
        <family val="2"/>
        <charset val="238"/>
      </rPr>
      <t>normokaloryczna,  
- zawartość błonnika min 1,5g/100ml (w tym błonnik rozpuszczalny i nierozpuszczalny)
- zawartość białka ok. 4g/100 ml,
- zawiera kwasy tłuszczowe omega -3
- bezglutenowa, 
- wolna od laktozy,
- procent energii z: białka-16%, węglowodanów-49%, tłuszczu-31%, błonnika-4%,
- osmolarność 215 mOsm/l. 
Opakowanie typu butelka/worek 500ml.</t>
    </r>
  </si>
  <si>
    <r>
      <rPr>
        <b/>
        <sz val="10"/>
        <color theme="1"/>
        <rFont val="Arial"/>
        <family val="2"/>
        <charset val="238"/>
      </rPr>
      <t xml:space="preserve">Dieta do żywienia dojelitowego, </t>
    </r>
    <r>
      <rPr>
        <sz val="10"/>
        <color theme="1"/>
        <rFont val="Arial"/>
        <family val="2"/>
        <charset val="238"/>
      </rPr>
      <t xml:space="preserve">
- do stosowania w stanach stresu metabolicznego, choroby wyniszczającej, owrzodzeń, odleżyn, 
- hiperkaloryczna ok. 1,3 kcal/ml,
- wysokobiałkowa,
- z zawartością glutaminy,
- bogatoresztkowa,
- zawiera tłuszcze MCT, kwasy DHA+EPA,
- bezglutenowa, 
- wolna od laktozy,
- procent energii z: białka - 20%, węglowodanów - 54%, tłuszczu - 24%,
- osmolarność 375 mOsm/l.
Opakowanie typu worek 500ml.</t>
    </r>
  </si>
  <si>
    <r>
      <rPr>
        <b/>
        <sz val="10"/>
        <color theme="1"/>
        <rFont val="Arial"/>
        <family val="2"/>
        <charset val="238"/>
      </rPr>
      <t xml:space="preserve">Dieta do żywienia dojelitowego, </t>
    </r>
    <r>
      <rPr>
        <sz val="10"/>
        <color theme="1"/>
        <rFont val="Arial"/>
        <family val="2"/>
        <charset val="238"/>
      </rPr>
      <t xml:space="preserve">
- do stosowania w stanach upośledzonej czynności wątroby, 
- hiperkaloryczna ok. 1,3 kcal/ml,
- niskobiałkowa,
- bogatoresztkowa, zwiększona zawartość aminokwasów rozgałęzionych,
- zawiera tłuszcze MCT,
- bezglutenowa, 
- wolna od laktozy,
- procent energii z: białka - 12%, węglowodanów - 47%, tłuszczu - 40%,
- osmolarność 395 mOsm/l.
Opakowanie typu worek 500ml.</t>
    </r>
  </si>
  <si>
    <r>
      <rPr>
        <b/>
        <sz val="10"/>
        <rFont val="Arial"/>
        <family val="2"/>
        <charset val="238"/>
      </rPr>
      <t xml:space="preserve">Dieta cząstkowa o dużej zawartości białka 
</t>
    </r>
    <r>
      <rPr>
        <sz val="10"/>
        <rFont val="Arial"/>
        <family val="2"/>
        <charset val="238"/>
      </rPr>
      <t>- w postaci proszku,
- niska zawartość sodu, potasu, fosforu,
- możliwość dodawania do płynów i potraw (neutralny smak),
- 95% energii pochodzi z białka.</t>
    </r>
  </si>
  <si>
    <t>ok. 225g</t>
  </si>
  <si>
    <r>
      <rPr>
        <b/>
        <sz val="10"/>
        <color theme="1"/>
        <rFont val="Arial"/>
        <family val="2"/>
        <charset val="238"/>
      </rPr>
      <t>Dieta do żywienia dojelitowego,</t>
    </r>
    <r>
      <rPr>
        <sz val="10"/>
        <color theme="1"/>
        <rFont val="Arial"/>
        <family val="2"/>
        <charset val="238"/>
      </rPr>
      <t xml:space="preserve">
- normalizująca glikemię, 
- normokaloryczna 1,03 kcal/ml. 
- zawartość błonnika 1,5g/100ml (6 rodzajów błonnika),
- zawartość białka 4,3g/100 ml,
- bezglutenowa, 
- wolna od laktozy,
- procent energii z: białka-17%, węglowodanów-43%, tłuszczu-37%, błonnika-3%,
- osmolarność 300 mOsm/l. 
Opakowanie typu worek 1000ml.</t>
    </r>
  </si>
  <si>
    <t>nie dotyczy</t>
  </si>
  <si>
    <r>
      <t xml:space="preserve">Wielkość op./
</t>
    </r>
    <r>
      <rPr>
        <b/>
        <u/>
        <sz val="10"/>
        <color rgb="FF000000"/>
        <rFont val="Arial"/>
        <family val="2"/>
        <charset val="238"/>
      </rPr>
      <t>jednostka miary</t>
    </r>
  </si>
  <si>
    <r>
      <t xml:space="preserve">Ilość
</t>
    </r>
    <r>
      <rPr>
        <b/>
        <u/>
        <sz val="10"/>
        <rFont val="Arial"/>
        <family val="2"/>
        <charset val="238"/>
      </rPr>
      <t>jednostek miary</t>
    </r>
  </si>
  <si>
    <r>
      <t xml:space="preserve">Immunoglobulin human
</t>
    </r>
    <r>
      <rPr>
        <b/>
        <i/>
        <u/>
        <sz val="10"/>
        <rFont val="Arial"/>
        <family val="2"/>
        <charset val="238"/>
      </rPr>
      <t>(UWAGA - produkt ze wskazaniem do stosowania od 1 dnia życia)</t>
    </r>
  </si>
  <si>
    <t>Heparegen</t>
  </si>
  <si>
    <t>Timonacic</t>
  </si>
  <si>
    <t xml:space="preserve"> Dokonaną zmianę należy wyraźnie oznaczyć w formularzu asortymentowo - ilościowym.</t>
  </si>
  <si>
    <t xml:space="preserve">3. Zamawiający oczekuje produktów o statusie produktu leczniczego. </t>
  </si>
  <si>
    <t>Wyjątek stanowią substancje, dla których nie występują preparaty o tym statusie na rynku polskim.</t>
  </si>
  <si>
    <t>c) wielkość handlowego opakowania zbiorczego.</t>
  </si>
  <si>
    <t>c) wielkość opakowania, rodzaj opakowania.</t>
  </si>
  <si>
    <t>50g-55g</t>
  </si>
  <si>
    <t>Formularz asortymentowo-ilościowy</t>
  </si>
  <si>
    <t>1</t>
  </si>
  <si>
    <t>8</t>
  </si>
  <si>
    <t>Opis przedmiotu zamówienia</t>
  </si>
  <si>
    <t>Hydroxizinum</t>
  </si>
  <si>
    <t>100mg/2ml</t>
  </si>
  <si>
    <t>Atrovent</t>
  </si>
  <si>
    <t>Ipratropium bromide</t>
  </si>
  <si>
    <t>roztwór do inhal.</t>
  </si>
  <si>
    <t>250mcg/ml</t>
  </si>
  <si>
    <t>20 ml</t>
  </si>
  <si>
    <t>Calc. gluconate 10%</t>
  </si>
  <si>
    <t>Calcii gluconate</t>
  </si>
  <si>
    <t>10%; 10 ml</t>
  </si>
  <si>
    <t>Oxytocin*</t>
  </si>
  <si>
    <r>
      <rPr>
        <b/>
        <sz val="10"/>
        <rFont val="Arial"/>
        <family val="2"/>
        <charset val="238"/>
      </rPr>
      <t>Dieta do żywienia dojelitowego,</t>
    </r>
    <r>
      <rPr>
        <sz val="10"/>
        <rFont val="Arial"/>
        <family val="2"/>
        <charset val="238"/>
      </rPr>
      <t xml:space="preserve">
- dla krytycznie chorych pacjentów,  
- hiperkaloryczna 1,26 kcal/ml
- wysokobiałkowa (10g białka/100 ml), 
- bezresztkowa,
- bezglutenowa,
- wolna od laktozy,
- procent energii z: białka - 32%, węglowodanów-33%, tłuszczu-35%,  
- osmolarność 275 mOsm/l.
Opakowanie typu butelka/worek 1000ml </t>
    </r>
  </si>
  <si>
    <t xml:space="preserve">4.* Zamawiający wymaga przechowywania w temperaturze pokojowej.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</si>
</sst>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;[Red]#,##0.00"/>
    <numFmt numFmtId="166" formatCode="#,##0;[Red]#,##0"/>
    <numFmt numFmtId="167" formatCode="0.000%"/>
    <numFmt numFmtId="168" formatCode="0.0"/>
  </numFmts>
  <fonts count="45">
    <font>
      <sz val="11"/>
      <color rgb="FF000000"/>
      <name val="Calibri"/>
      <family val="2"/>
      <charset val="1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1"/>
    </font>
    <font>
      <b/>
      <sz val="10"/>
      <color indexed="8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name val="Arial CE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Calibri"/>
      <family val="2"/>
      <charset val="1"/>
    </font>
    <font>
      <b/>
      <sz val="8"/>
      <color rgb="FF000000"/>
      <name val="Calibri"/>
      <family val="2"/>
      <charset val="1"/>
    </font>
    <font>
      <b/>
      <sz val="8"/>
      <color indexed="8"/>
      <name val="Arial"/>
      <family val="2"/>
      <charset val="238"/>
    </font>
    <font>
      <b/>
      <sz val="9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b/>
      <u/>
      <sz val="9"/>
      <name val="Arial"/>
      <family val="2"/>
      <charset val="238"/>
    </font>
    <font>
      <b/>
      <u/>
      <sz val="9"/>
      <color rgb="FF000000"/>
      <name val="Arial"/>
      <family val="2"/>
      <charset val="238"/>
    </font>
    <font>
      <sz val="8"/>
      <name val="Calibri"/>
      <family val="2"/>
      <charset val="1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 CE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0"/>
      <color rgb="FF000000"/>
      <name val="Arial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i/>
      <u/>
      <sz val="10"/>
      <name val="Arial"/>
      <family val="2"/>
      <charset val="238"/>
    </font>
    <font>
      <sz val="9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rgb="FFF2F2F2"/>
      </patternFill>
    </fill>
    <fill>
      <patternFill patternType="solid">
        <fgColor theme="0"/>
        <b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FF"/>
        <bgColor rgb="FFF2F2F2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6">
    <xf numFmtId="0" fontId="0" fillId="0" borderId="0"/>
    <xf numFmtId="0" fontId="9" fillId="0" borderId="0"/>
    <xf numFmtId="0" fontId="9" fillId="0" borderId="0"/>
    <xf numFmtId="0" fontId="9" fillId="0" borderId="0"/>
    <xf numFmtId="0" fontId="2" fillId="0" borderId="0"/>
    <xf numFmtId="164" fontId="7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7" fillId="0" borderId="0"/>
    <xf numFmtId="0" fontId="17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5" fillId="0" borderId="0"/>
    <xf numFmtId="0" fontId="9" fillId="0" borderId="0"/>
    <xf numFmtId="0" fontId="14" fillId="0" borderId="0"/>
    <xf numFmtId="0" fontId="1" fillId="0" borderId="0"/>
    <xf numFmtId="0" fontId="1" fillId="0" borderId="0"/>
    <xf numFmtId="0" fontId="9" fillId="0" borderId="0"/>
    <xf numFmtId="0" fontId="7" fillId="0" borderId="0"/>
    <xf numFmtId="0" fontId="7" fillId="0" borderId="0"/>
    <xf numFmtId="0" fontId="14" fillId="0" borderId="0"/>
    <xf numFmtId="0" fontId="1" fillId="0" borderId="0"/>
    <xf numFmtId="0" fontId="7" fillId="0" borderId="0"/>
    <xf numFmtId="0" fontId="7" fillId="0" borderId="0"/>
    <xf numFmtId="0" fontId="18" fillId="0" borderId="0"/>
    <xf numFmtId="0" fontId="9" fillId="0" borderId="0"/>
    <xf numFmtId="0" fontId="14" fillId="0" borderId="0"/>
    <xf numFmtId="0" fontId="1" fillId="0" borderId="0"/>
    <xf numFmtId="0" fontId="18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" fillId="0" borderId="0"/>
    <xf numFmtId="0" fontId="18" fillId="0" borderId="0"/>
  </cellStyleXfs>
  <cellXfs count="189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4" borderId="0" xfId="0" applyFont="1" applyFill="1"/>
    <xf numFmtId="0" fontId="4" fillId="0" borderId="0" xfId="0" applyFont="1" applyAlignment="1">
      <alignment horizontal="center" vertical="center" wrapText="1"/>
    </xf>
    <xf numFmtId="0" fontId="11" fillId="0" borderId="0" xfId="0" applyFont="1"/>
    <xf numFmtId="0" fontId="8" fillId="0" borderId="0" xfId="0" applyFont="1" applyAlignment="1">
      <alignment horizontal="center" vertical="center" wrapText="1"/>
    </xf>
    <xf numFmtId="0" fontId="5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20" fillId="0" borderId="0" xfId="1" applyFont="1"/>
    <xf numFmtId="0" fontId="23" fillId="0" borderId="0" xfId="0" applyFont="1"/>
    <xf numFmtId="0" fontId="24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25" fillId="0" borderId="0" xfId="0" applyFont="1" applyAlignment="1">
      <alignment horizontal="left"/>
    </xf>
    <xf numFmtId="0" fontId="22" fillId="0" borderId="0" xfId="0" applyFont="1" applyAlignment="1">
      <alignment horizontal="center"/>
    </xf>
    <xf numFmtId="0" fontId="26" fillId="2" borderId="1" xfId="0" applyFont="1" applyFill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center" vertical="center" wrapText="1"/>
    </xf>
    <xf numFmtId="0" fontId="26" fillId="2" borderId="3" xfId="0" applyFont="1" applyFill="1" applyBorder="1" applyAlignment="1">
      <alignment horizontal="center" vertical="center" wrapText="1"/>
    </xf>
    <xf numFmtId="165" fontId="26" fillId="2" borderId="1" xfId="0" applyNumberFormat="1" applyFont="1" applyFill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3" borderId="3" xfId="2" applyFont="1" applyFill="1" applyBorder="1" applyAlignment="1">
      <alignment horizontal="center" vertical="center" wrapText="1"/>
    </xf>
    <xf numFmtId="0" fontId="26" fillId="0" borderId="1" xfId="2" applyFont="1" applyBorder="1" applyAlignment="1">
      <alignment horizontal="center" vertical="center" wrapText="1"/>
    </xf>
    <xf numFmtId="165" fontId="10" fillId="0" borderId="1" xfId="2" applyNumberFormat="1" applyFont="1" applyBorder="1" applyAlignment="1">
      <alignment horizontal="center" vertical="center" wrapText="1"/>
    </xf>
    <xf numFmtId="9" fontId="10" fillId="0" borderId="1" xfId="2" applyNumberFormat="1" applyFont="1" applyBorder="1" applyAlignment="1">
      <alignment horizontal="center" vertical="center" wrapText="1"/>
    </xf>
    <xf numFmtId="0" fontId="10" fillId="0" borderId="1" xfId="51" applyFont="1" applyBorder="1" applyAlignment="1">
      <alignment horizontal="center" vertical="center" wrapText="1"/>
    </xf>
    <xf numFmtId="0" fontId="28" fillId="0" borderId="1" xfId="2" applyFont="1" applyBorder="1" applyAlignment="1">
      <alignment horizontal="center" vertical="center" wrapText="1"/>
    </xf>
    <xf numFmtId="0" fontId="10" fillId="5" borderId="1" xfId="2" applyFont="1" applyFill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center" vertical="center" wrapText="1"/>
    </xf>
    <xf numFmtId="0" fontId="28" fillId="3" borderId="1" xfId="2" applyFont="1" applyFill="1" applyBorder="1" applyAlignment="1">
      <alignment horizontal="center" vertical="center" wrapText="1"/>
    </xf>
    <xf numFmtId="0" fontId="10" fillId="3" borderId="1" xfId="51" applyFont="1" applyFill="1" applyBorder="1" applyAlignment="1">
      <alignment horizontal="center" vertical="center" wrapText="1"/>
    </xf>
    <xf numFmtId="2" fontId="10" fillId="0" borderId="1" xfId="51" applyNumberFormat="1" applyFont="1" applyBorder="1" applyAlignment="1">
      <alignment horizontal="center" vertical="center"/>
    </xf>
    <xf numFmtId="9" fontId="10" fillId="3" borderId="1" xfId="2" applyNumberFormat="1" applyFont="1" applyFill="1" applyBorder="1" applyAlignment="1">
      <alignment horizontal="center" vertical="center" wrapText="1"/>
    </xf>
    <xf numFmtId="0" fontId="10" fillId="6" borderId="1" xfId="2" applyFont="1" applyFill="1" applyBorder="1" applyAlignment="1">
      <alignment horizontal="center" vertical="center" wrapText="1"/>
    </xf>
    <xf numFmtId="0" fontId="11" fillId="3" borderId="1" xfId="51" applyFont="1" applyFill="1" applyBorder="1" applyAlignment="1">
      <alignment horizontal="center" vertical="center"/>
    </xf>
    <xf numFmtId="2" fontId="11" fillId="0" borderId="1" xfId="51" applyNumberFormat="1" applyFont="1" applyBorder="1" applyAlignment="1">
      <alignment horizontal="center" vertical="center"/>
    </xf>
    <xf numFmtId="10" fontId="10" fillId="3" borderId="1" xfId="51" applyNumberFormat="1" applyFont="1" applyFill="1" applyBorder="1" applyAlignment="1">
      <alignment horizontal="center" vertical="center" wrapText="1"/>
    </xf>
    <xf numFmtId="167" fontId="10" fillId="3" borderId="1" xfId="51" applyNumberFormat="1" applyFont="1" applyFill="1" applyBorder="1" applyAlignment="1">
      <alignment horizontal="center" vertical="center" wrapText="1"/>
    </xf>
    <xf numFmtId="0" fontId="10" fillId="3" borderId="2" xfId="2" applyFont="1" applyFill="1" applyBorder="1" applyAlignment="1">
      <alignment horizontal="center" vertical="center" wrapText="1"/>
    </xf>
    <xf numFmtId="0" fontId="10" fillId="5" borderId="2" xfId="2" applyFont="1" applyFill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0" fillId="3" borderId="0" xfId="2" applyFont="1" applyFill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10" fillId="5" borderId="3" xfId="2" applyFont="1" applyFill="1" applyBorder="1" applyAlignment="1">
      <alignment horizontal="center" vertical="center" wrapText="1"/>
    </xf>
    <xf numFmtId="0" fontId="26" fillId="0" borderId="3" xfId="2" applyFont="1" applyBorder="1" applyAlignment="1">
      <alignment horizontal="center" vertical="center" wrapText="1"/>
    </xf>
    <xf numFmtId="0" fontId="26" fillId="0" borderId="2" xfId="2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6" fillId="2" borderId="1" xfId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26" fillId="0" borderId="1" xfId="1" applyFont="1" applyBorder="1" applyAlignment="1">
      <alignment horizontal="center" vertical="center" wrapText="1"/>
    </xf>
    <xf numFmtId="0" fontId="10" fillId="3" borderId="1" xfId="1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center" wrapText="1"/>
    </xf>
    <xf numFmtId="0" fontId="26" fillId="0" borderId="1" xfId="2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9" fontId="10" fillId="0" borderId="1" xfId="2" applyNumberFormat="1" applyFont="1" applyFill="1" applyBorder="1" applyAlignment="1">
      <alignment horizontal="center" vertical="center" wrapText="1"/>
    </xf>
    <xf numFmtId="49" fontId="32" fillId="0" borderId="0" xfId="3" applyNumberFormat="1" applyFont="1" applyAlignment="1">
      <alignment horizontal="left" vertical="center"/>
    </xf>
    <xf numFmtId="49" fontId="7" fillId="0" borderId="0" xfId="3" applyNumberFormat="1" applyFont="1" applyAlignment="1">
      <alignment horizontal="left"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 vertical="center" wrapText="1"/>
    </xf>
    <xf numFmtId="0" fontId="27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2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/>
    </xf>
    <xf numFmtId="9" fontId="5" fillId="0" borderId="0" xfId="52" applyFont="1" applyAlignment="1">
      <alignment horizontal="center"/>
    </xf>
    <xf numFmtId="2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2" fontId="32" fillId="0" borderId="0" xfId="0" applyNumberFormat="1" applyFont="1" applyAlignment="1">
      <alignment horizontal="center"/>
    </xf>
    <xf numFmtId="9" fontId="32" fillId="0" borderId="0" xfId="52" applyFont="1" applyAlignment="1">
      <alignment horizontal="center"/>
    </xf>
    <xf numFmtId="2" fontId="32" fillId="0" borderId="0" xfId="0" applyNumberFormat="1" applyFont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6" fillId="0" borderId="4" xfId="3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7" fillId="0" borderId="4" xfId="3" applyFont="1" applyBorder="1" applyAlignment="1">
      <alignment vertical="center" wrapText="1"/>
    </xf>
    <xf numFmtId="0" fontId="7" fillId="0" borderId="4" xfId="3" applyFont="1" applyBorder="1" applyAlignment="1">
      <alignment horizontal="center" vertical="center" wrapText="1"/>
    </xf>
    <xf numFmtId="0" fontId="7" fillId="0" borderId="4" xfId="3" applyFont="1" applyBorder="1" applyAlignment="1">
      <alignment horizontal="center" vertical="center"/>
    </xf>
    <xf numFmtId="166" fontId="32" fillId="0" borderId="1" xfId="0" applyNumberFormat="1" applyFont="1" applyBorder="1" applyAlignment="1">
      <alignment horizontal="center" vertical="center" wrapText="1"/>
    </xf>
    <xf numFmtId="165" fontId="35" fillId="0" borderId="1" xfId="1" applyNumberFormat="1" applyFont="1" applyBorder="1" applyAlignment="1">
      <alignment horizontal="center" vertical="center" wrapText="1"/>
    </xf>
    <xf numFmtId="2" fontId="32" fillId="0" borderId="1" xfId="1" applyNumberFormat="1" applyFont="1" applyBorder="1" applyAlignment="1">
      <alignment horizontal="center" vertical="center" wrapText="1"/>
    </xf>
    <xf numFmtId="9" fontId="32" fillId="0" borderId="1" xfId="52" applyFont="1" applyBorder="1" applyAlignment="1">
      <alignment horizontal="center" vertical="center" wrapText="1"/>
    </xf>
    <xf numFmtId="2" fontId="32" fillId="0" borderId="1" xfId="3" applyNumberFormat="1" applyFont="1" applyBorder="1" applyAlignment="1">
      <alignment horizontal="center" vertical="center"/>
    </xf>
    <xf numFmtId="0" fontId="7" fillId="0" borderId="0" xfId="3" applyFont="1" applyAlignment="1">
      <alignment vertical="center"/>
    </xf>
    <xf numFmtId="0" fontId="6" fillId="0" borderId="1" xfId="3" applyFont="1" applyBorder="1" applyAlignment="1">
      <alignment horizontal="center" vertical="center" wrapText="1"/>
    </xf>
    <xf numFmtId="0" fontId="7" fillId="0" borderId="1" xfId="3" applyFont="1" applyBorder="1" applyAlignment="1">
      <alignment vertical="center" wrapText="1"/>
    </xf>
    <xf numFmtId="0" fontId="7" fillId="0" borderId="1" xfId="3" applyFont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166" fontId="32" fillId="0" borderId="1" xfId="1" applyNumberFormat="1" applyFont="1" applyBorder="1" applyAlignment="1">
      <alignment horizontal="center" vertical="center" wrapText="1"/>
    </xf>
    <xf numFmtId="0" fontId="7" fillId="0" borderId="1" xfId="3" applyFont="1" applyBorder="1" applyAlignment="1">
      <alignment horizontal="left" vertical="center" wrapText="1"/>
    </xf>
    <xf numFmtId="0" fontId="27" fillId="0" borderId="1" xfId="3" applyFont="1" applyBorder="1" applyAlignment="1">
      <alignment vertical="center" wrapText="1"/>
    </xf>
    <xf numFmtId="0" fontId="32" fillId="0" borderId="0" xfId="3" applyFont="1" applyAlignment="1">
      <alignment vertical="center"/>
    </xf>
    <xf numFmtId="0" fontId="32" fillId="0" borderId="0" xfId="3" applyFont="1"/>
    <xf numFmtId="0" fontId="7" fillId="0" borderId="0" xfId="3" applyFont="1"/>
    <xf numFmtId="0" fontId="6" fillId="0" borderId="1" xfId="0" applyFont="1" applyBorder="1" applyAlignment="1">
      <alignment horizontal="center" vertical="center"/>
    </xf>
    <xf numFmtId="0" fontId="6" fillId="0" borderId="0" xfId="3" applyFont="1"/>
    <xf numFmtId="0" fontId="32" fillId="0" borderId="1" xfId="2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2" fontId="32" fillId="0" borderId="1" xfId="0" applyNumberFormat="1" applyFont="1" applyBorder="1" applyAlignment="1">
      <alignment horizontal="center" vertical="center"/>
    </xf>
    <xf numFmtId="0" fontId="36" fillId="0" borderId="0" xfId="1" applyFont="1"/>
    <xf numFmtId="165" fontId="37" fillId="0" borderId="0" xfId="1" applyNumberFormat="1" applyFont="1"/>
    <xf numFmtId="2" fontId="37" fillId="0" borderId="0" xfId="1" applyNumberFormat="1" applyFont="1"/>
    <xf numFmtId="9" fontId="37" fillId="0" borderId="0" xfId="52" applyFont="1"/>
    <xf numFmtId="2" fontId="37" fillId="0" borderId="0" xfId="1" applyNumberFormat="1" applyFont="1" applyAlignment="1">
      <alignment horizontal="center" vertical="center"/>
    </xf>
    <xf numFmtId="0" fontId="7" fillId="0" borderId="0" xfId="1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14" fontId="4" fillId="0" borderId="0" xfId="0" applyNumberFormat="1" applyFont="1" applyAlignment="1">
      <alignment horizontal="left"/>
    </xf>
    <xf numFmtId="0" fontId="7" fillId="0" borderId="1" xfId="2" applyFont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2" fontId="5" fillId="0" borderId="1" xfId="0" applyNumberFormat="1" applyFont="1" applyBorder="1"/>
    <xf numFmtId="2" fontId="32" fillId="0" borderId="1" xfId="52" applyNumberFormat="1" applyFont="1" applyBorder="1" applyAlignment="1">
      <alignment horizontal="center" vertical="center"/>
    </xf>
    <xf numFmtId="0" fontId="32" fillId="0" borderId="0" xfId="1" applyFont="1" applyAlignment="1">
      <alignment horizontal="center" vertical="center"/>
    </xf>
    <xf numFmtId="0" fontId="26" fillId="0" borderId="0" xfId="0" applyFont="1" applyAlignment="1">
      <alignment vertical="center" wrapText="1"/>
    </xf>
    <xf numFmtId="0" fontId="5" fillId="0" borderId="0" xfId="0" applyFont="1" applyAlignment="1">
      <alignment horizontal="left"/>
    </xf>
    <xf numFmtId="0" fontId="38" fillId="0" borderId="0" xfId="1" applyFont="1" applyAlignment="1">
      <alignment horizontal="center" vertical="center" wrapText="1"/>
    </xf>
    <xf numFmtId="0" fontId="32" fillId="0" borderId="0" xfId="1" applyFont="1" applyAlignment="1">
      <alignment vertical="center" wrapText="1"/>
    </xf>
    <xf numFmtId="0" fontId="9" fillId="0" borderId="0" xfId="1" applyFont="1"/>
    <xf numFmtId="0" fontId="9" fillId="0" borderId="0" xfId="1" applyFont="1" applyAlignment="1">
      <alignment wrapText="1"/>
    </xf>
    <xf numFmtId="0" fontId="9" fillId="0" borderId="0" xfId="1" applyFont="1" applyAlignment="1">
      <alignment horizontal="center"/>
    </xf>
    <xf numFmtId="165" fontId="9" fillId="0" borderId="0" xfId="1" applyNumberFormat="1" applyFont="1"/>
    <xf numFmtId="165" fontId="32" fillId="0" borderId="0" xfId="1" applyNumberFormat="1" applyFont="1" applyAlignment="1">
      <alignment horizontal="center" vertical="center"/>
    </xf>
    <xf numFmtId="0" fontId="39" fillId="0" borderId="0" xfId="1" applyFont="1"/>
    <xf numFmtId="0" fontId="32" fillId="2" borderId="1" xfId="0" applyFont="1" applyFill="1" applyBorder="1" applyAlignment="1">
      <alignment horizontal="center" vertical="center" wrapText="1"/>
    </xf>
    <xf numFmtId="0" fontId="32" fillId="2" borderId="2" xfId="0" applyFont="1" applyFill="1" applyBorder="1" applyAlignment="1">
      <alignment horizontal="center" vertical="center" wrapText="1"/>
    </xf>
    <xf numFmtId="0" fontId="32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2" fillId="2" borderId="1" xfId="1" applyFont="1" applyFill="1" applyBorder="1" applyAlignment="1">
      <alignment horizontal="center" vertical="center" wrapText="1"/>
    </xf>
    <xf numFmtId="165" fontId="32" fillId="2" borderId="1" xfId="0" applyNumberFormat="1" applyFont="1" applyFill="1" applyBorder="1" applyAlignment="1">
      <alignment horizontal="center" vertical="center" wrapText="1"/>
    </xf>
    <xf numFmtId="0" fontId="32" fillId="0" borderId="2" xfId="2" applyFont="1" applyBorder="1" applyAlignment="1">
      <alignment horizontal="center" vertical="center" wrapText="1"/>
    </xf>
    <xf numFmtId="165" fontId="7" fillId="0" borderId="1" xfId="2" applyNumberFormat="1" applyFont="1" applyBorder="1" applyAlignment="1">
      <alignment horizontal="center" vertical="center" wrapText="1"/>
    </xf>
    <xf numFmtId="9" fontId="7" fillId="0" borderId="1" xfId="2" applyNumberFormat="1" applyFont="1" applyBorder="1" applyAlignment="1">
      <alignment horizontal="center" vertical="center" wrapText="1"/>
    </xf>
    <xf numFmtId="0" fontId="32" fillId="0" borderId="1" xfId="1" applyFont="1" applyBorder="1" applyAlignment="1">
      <alignment horizontal="center"/>
    </xf>
    <xf numFmtId="0" fontId="32" fillId="0" borderId="2" xfId="0" applyFont="1" applyBorder="1" applyAlignment="1">
      <alignment horizontal="center" vertical="center"/>
    </xf>
    <xf numFmtId="0" fontId="32" fillId="0" borderId="1" xfId="1" applyFont="1" applyBorder="1" applyAlignment="1">
      <alignment horizontal="center" wrapText="1"/>
    </xf>
    <xf numFmtId="165" fontId="32" fillId="0" borderId="1" xfId="1" applyNumberFormat="1" applyFont="1" applyBorder="1" applyAlignment="1">
      <alignment horizontal="center"/>
    </xf>
    <xf numFmtId="165" fontId="32" fillId="0" borderId="1" xfId="1" applyNumberFormat="1" applyFont="1" applyBorder="1" applyAlignment="1">
      <alignment horizontal="center" vertical="center"/>
    </xf>
    <xf numFmtId="0" fontId="32" fillId="0" borderId="1" xfId="1" applyFont="1" applyBorder="1" applyAlignment="1">
      <alignment horizontal="center" vertical="center"/>
    </xf>
    <xf numFmtId="0" fontId="7" fillId="0" borderId="0" xfId="1" applyFont="1" applyAlignment="1">
      <alignment horizontal="left" wrapText="1"/>
    </xf>
    <xf numFmtId="0" fontId="41" fillId="0" borderId="0" xfId="0" applyFont="1"/>
    <xf numFmtId="0" fontId="41" fillId="0" borderId="0" xfId="0" applyFont="1" applyAlignment="1">
      <alignment horizontal="right"/>
    </xf>
    <xf numFmtId="0" fontId="42" fillId="0" borderId="0" xfId="0" applyFont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165" fontId="7" fillId="0" borderId="1" xfId="1" applyNumberFormat="1" applyFont="1" applyBorder="1" applyAlignment="1">
      <alignment horizontal="center" vertical="center"/>
    </xf>
    <xf numFmtId="9" fontId="7" fillId="0" borderId="1" xfId="1" applyNumberFormat="1" applyFont="1" applyBorder="1" applyAlignment="1">
      <alignment horizontal="center" vertical="center"/>
    </xf>
    <xf numFmtId="0" fontId="32" fillId="0" borderId="0" xfId="0" applyFont="1" applyAlignment="1">
      <alignment vertical="center" wrapText="1"/>
    </xf>
    <xf numFmtId="0" fontId="5" fillId="0" borderId="0" xfId="0" applyFont="1" applyAlignment="1">
      <alignment horizontal="center"/>
    </xf>
    <xf numFmtId="0" fontId="32" fillId="0" borderId="0" xfId="0" applyFont="1" applyAlignment="1">
      <alignment horizontal="center"/>
    </xf>
    <xf numFmtId="0" fontId="7" fillId="0" borderId="2" xfId="2" applyFont="1" applyBorder="1" applyAlignment="1">
      <alignment horizontal="center" vertical="center" wrapText="1"/>
    </xf>
    <xf numFmtId="0" fontId="7" fillId="3" borderId="3" xfId="2" applyFont="1" applyFill="1" applyBorder="1" applyAlignment="1">
      <alignment horizontal="center" vertical="center" wrapText="1"/>
    </xf>
    <xf numFmtId="9" fontId="7" fillId="3" borderId="1" xfId="2" applyNumberFormat="1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/>
    </xf>
    <xf numFmtId="0" fontId="32" fillId="0" borderId="1" xfId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1" applyFont="1" applyAlignment="1">
      <alignment horizont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2" fontId="10" fillId="0" borderId="1" xfId="51" applyNumberFormat="1" applyFont="1" applyFill="1" applyBorder="1" applyAlignment="1">
      <alignment horizontal="center" vertical="center"/>
    </xf>
    <xf numFmtId="165" fontId="10" fillId="3" borderId="1" xfId="1" applyNumberFormat="1" applyFont="1" applyFill="1" applyBorder="1" applyAlignment="1">
      <alignment horizontal="center" vertical="center" wrapText="1"/>
    </xf>
    <xf numFmtId="9" fontId="10" fillId="3" borderId="1" xfId="1" applyNumberFormat="1" applyFont="1" applyFill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165" fontId="6" fillId="0" borderId="1" xfId="1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68" fontId="44" fillId="0" borderId="1" xfId="2" applyNumberFormat="1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168" fontId="44" fillId="3" borderId="1" xfId="2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165" fontId="7" fillId="0" borderId="0" xfId="3" applyNumberFormat="1" applyFont="1" applyAlignment="1">
      <alignment horizontal="center" vertical="center" wrapText="1"/>
    </xf>
    <xf numFmtId="0" fontId="18" fillId="0" borderId="0" xfId="55" applyAlignment="1">
      <alignment horizontal="center" vertical="center" wrapText="1"/>
    </xf>
  </cellXfs>
  <cellStyles count="56">
    <cellStyle name="Dziesiętny 2" xfId="5" xr:uid="{00000000-0005-0000-0000-000000000000}"/>
    <cellStyle name="Dziesiętny 2 2" xfId="6" xr:uid="{00000000-0005-0000-0000-000001000000}"/>
    <cellStyle name="Dziesiętny 2 2 2" xfId="7" xr:uid="{00000000-0005-0000-0000-000002000000}"/>
    <cellStyle name="Dziesiętny 2 3" xfId="8" xr:uid="{00000000-0005-0000-0000-000003000000}"/>
    <cellStyle name="Dziesiętny 2 4" xfId="9" xr:uid="{00000000-0005-0000-0000-000004000000}"/>
    <cellStyle name="Dziesiętny 3" xfId="10" xr:uid="{00000000-0005-0000-0000-000005000000}"/>
    <cellStyle name="Dziesiętny 3 2" xfId="11" xr:uid="{00000000-0005-0000-0000-000006000000}"/>
    <cellStyle name="Excel Built-in Normal" xfId="12" xr:uid="{00000000-0005-0000-0000-000007000000}"/>
    <cellStyle name="Normal 2" xfId="13" xr:uid="{00000000-0005-0000-0000-000009000000}"/>
    <cellStyle name="Normal_tabelka" xfId="14" xr:uid="{00000000-0005-0000-0000-00000A000000}"/>
    <cellStyle name="Normalny" xfId="0" builtinId="0"/>
    <cellStyle name="Normalny 10" xfId="4" xr:uid="{00000000-0005-0000-0000-00000C000000}"/>
    <cellStyle name="Normalny 11" xfId="15" xr:uid="{00000000-0005-0000-0000-00000D000000}"/>
    <cellStyle name="Normalny 13" xfId="55" xr:uid="{CABE7B78-78F8-4315-B3EA-38EBD2D11F36}"/>
    <cellStyle name="Normalny 2" xfId="16" xr:uid="{00000000-0005-0000-0000-00000E000000}"/>
    <cellStyle name="Normalny 2 2" xfId="3" xr:uid="{00000000-0005-0000-0000-00000F000000}"/>
    <cellStyle name="Normalny 2 2 2" xfId="17" xr:uid="{00000000-0005-0000-0000-000010000000}"/>
    <cellStyle name="Normalny 2 3" xfId="18" xr:uid="{00000000-0005-0000-0000-000011000000}"/>
    <cellStyle name="Normalny 2 4" xfId="19" xr:uid="{00000000-0005-0000-0000-000012000000}"/>
    <cellStyle name="Normalny 2 5" xfId="20" xr:uid="{00000000-0005-0000-0000-000013000000}"/>
    <cellStyle name="Normalny 2 6" xfId="21" xr:uid="{00000000-0005-0000-0000-000014000000}"/>
    <cellStyle name="Normalny 2 6 2" xfId="22" xr:uid="{00000000-0005-0000-0000-000015000000}"/>
    <cellStyle name="Normalny 2 7" xfId="51" xr:uid="{2C1A6F3A-AF8C-46AB-B331-866618078B51}"/>
    <cellStyle name="Normalny 3" xfId="23" xr:uid="{00000000-0005-0000-0000-000016000000}"/>
    <cellStyle name="Normalny 3 2" xfId="24" xr:uid="{00000000-0005-0000-0000-000017000000}"/>
    <cellStyle name="Normalny 3 3" xfId="25" xr:uid="{00000000-0005-0000-0000-000018000000}"/>
    <cellStyle name="Normalny 3 4" xfId="26" xr:uid="{00000000-0005-0000-0000-000019000000}"/>
    <cellStyle name="Normalny 3 5" xfId="54" xr:uid="{1AD9DF02-A582-433A-AB67-E08CF4742BAD}"/>
    <cellStyle name="Normalny 4" xfId="27" xr:uid="{00000000-0005-0000-0000-00001A000000}"/>
    <cellStyle name="Normalny 4 2" xfId="28" xr:uid="{00000000-0005-0000-0000-00001B000000}"/>
    <cellStyle name="Normalny 5" xfId="29" xr:uid="{00000000-0005-0000-0000-00001C000000}"/>
    <cellStyle name="Normalny 5 2" xfId="30" xr:uid="{00000000-0005-0000-0000-00001D000000}"/>
    <cellStyle name="Normalny 6" xfId="31" xr:uid="{00000000-0005-0000-0000-00001E000000}"/>
    <cellStyle name="Normalny 7" xfId="32" xr:uid="{00000000-0005-0000-0000-00001F000000}"/>
    <cellStyle name="Normalny 8" xfId="33" xr:uid="{00000000-0005-0000-0000-000020000000}"/>
    <cellStyle name="Normalny 9" xfId="34" xr:uid="{00000000-0005-0000-0000-000021000000}"/>
    <cellStyle name="Procentowy" xfId="52" builtinId="5"/>
    <cellStyle name="Procentowy 2" xfId="35" xr:uid="{00000000-0005-0000-0000-000022000000}"/>
    <cellStyle name="Procentowy 3" xfId="36" xr:uid="{00000000-0005-0000-0000-000023000000}"/>
    <cellStyle name="Procentowy 4" xfId="37" xr:uid="{00000000-0005-0000-0000-000024000000}"/>
    <cellStyle name="Procentowy 5" xfId="38" xr:uid="{00000000-0005-0000-0000-000025000000}"/>
    <cellStyle name="Procentowy 6" xfId="50" xr:uid="{00000000-0005-0000-0000-000026000000}"/>
    <cellStyle name="Procentowy 7" xfId="53" xr:uid="{31B26DAB-2E8B-4CDE-92AF-C02FD14B26CA}"/>
    <cellStyle name="Tekst objaśnienia" xfId="1" builtinId="53"/>
    <cellStyle name="Tekst objaśnienia 2" xfId="2" xr:uid="{00000000-0005-0000-0000-000028000000}"/>
    <cellStyle name="Walutowy 2" xfId="39" xr:uid="{00000000-0005-0000-0000-000029000000}"/>
    <cellStyle name="Walutowy 2 2" xfId="40" xr:uid="{00000000-0005-0000-0000-00002A000000}"/>
    <cellStyle name="Walutowy 3" xfId="41" xr:uid="{00000000-0005-0000-0000-00002B000000}"/>
    <cellStyle name="Walutowy 3 2" xfId="42" xr:uid="{00000000-0005-0000-0000-00002C000000}"/>
    <cellStyle name="Walutowy 4" xfId="43" xr:uid="{00000000-0005-0000-0000-00002D000000}"/>
    <cellStyle name="Walutowy 4 2" xfId="44" xr:uid="{00000000-0005-0000-0000-00002E000000}"/>
    <cellStyle name="Walutowy 4 2 2" xfId="45" xr:uid="{00000000-0005-0000-0000-00002F000000}"/>
    <cellStyle name="Walutowy 4 3" xfId="46" xr:uid="{00000000-0005-0000-0000-000030000000}"/>
    <cellStyle name="Walutowy 5" xfId="47" xr:uid="{00000000-0005-0000-0000-000031000000}"/>
    <cellStyle name="Walutowy 5 2" xfId="48" xr:uid="{00000000-0005-0000-0000-000032000000}"/>
    <cellStyle name="Walutowy 6" xfId="49" xr:uid="{00000000-0005-0000-0000-000033000000}"/>
  </cellStyles>
  <dxfs count="4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6C24C-533C-4F00-B56F-BDA24F8F02BF}">
  <sheetPr>
    <pageSetUpPr fitToPage="1"/>
  </sheetPr>
  <dimension ref="A1:L82"/>
  <sheetViews>
    <sheetView topLeftCell="A46" zoomScale="99" zoomScaleNormal="99" workbookViewId="0">
      <selection activeCell="I79" sqref="I79:K81"/>
    </sheetView>
  </sheetViews>
  <sheetFormatPr defaultColWidth="22.109375" defaultRowHeight="11.4"/>
  <cols>
    <col min="1" max="1" width="5.33203125" style="17" customWidth="1"/>
    <col min="2" max="2" width="9.109375" style="18" customWidth="1"/>
    <col min="3" max="3" width="15.88671875" style="17" customWidth="1"/>
    <col min="4" max="4" width="17.5546875" style="12" customWidth="1"/>
    <col min="5" max="5" width="10.109375" style="17" customWidth="1"/>
    <col min="6" max="6" width="9.88671875" style="19" customWidth="1"/>
    <col min="7" max="7" width="9.33203125" style="17" customWidth="1"/>
    <col min="8" max="8" width="9.88671875" style="21" customWidth="1"/>
    <col min="9" max="9" width="10.44140625" style="10" customWidth="1"/>
    <col min="10" max="10" width="10.33203125" style="17" customWidth="1"/>
    <col min="11" max="11" width="9.109375" style="17" customWidth="1"/>
    <col min="12" max="12" width="13.33203125" style="17" customWidth="1"/>
    <col min="13" max="16384" width="22.109375" style="6"/>
  </cols>
  <sheetData>
    <row r="1" spans="1:12" ht="13.2">
      <c r="A1" s="20"/>
      <c r="B1" s="7" t="s">
        <v>122</v>
      </c>
      <c r="C1" s="127" t="s">
        <v>358</v>
      </c>
      <c r="D1" s="17"/>
      <c r="I1" s="72" t="s">
        <v>114</v>
      </c>
    </row>
    <row r="3" spans="1:12" ht="13.2">
      <c r="A3" s="9"/>
      <c r="B3" s="10"/>
      <c r="C3" s="11"/>
      <c r="D3" s="72" t="s">
        <v>357</v>
      </c>
      <c r="E3" s="11"/>
      <c r="F3" s="12"/>
      <c r="G3" s="11"/>
      <c r="H3" s="13"/>
      <c r="J3" s="11"/>
      <c r="K3" s="11"/>
      <c r="L3" s="11"/>
    </row>
    <row r="4" spans="1:12">
      <c r="A4" s="11"/>
      <c r="B4" s="10"/>
      <c r="C4" s="11"/>
      <c r="E4" s="11"/>
      <c r="F4" s="12"/>
      <c r="G4" s="11"/>
      <c r="H4" s="13"/>
      <c r="J4" s="11"/>
      <c r="K4" s="11"/>
      <c r="L4" s="11"/>
    </row>
    <row r="5" spans="1:12" s="7" customFormat="1" ht="48">
      <c r="A5" s="22" t="s">
        <v>78</v>
      </c>
      <c r="B5" s="22" t="s">
        <v>0</v>
      </c>
      <c r="C5" s="23" t="s">
        <v>1</v>
      </c>
      <c r="D5" s="22" t="s">
        <v>2</v>
      </c>
      <c r="E5" s="24" t="s">
        <v>3</v>
      </c>
      <c r="F5" s="22" t="s">
        <v>4</v>
      </c>
      <c r="G5" s="52" t="s">
        <v>311</v>
      </c>
      <c r="H5" s="53" t="s">
        <v>312</v>
      </c>
      <c r="I5" s="25" t="s">
        <v>5</v>
      </c>
      <c r="J5" s="25" t="s">
        <v>6</v>
      </c>
      <c r="K5" s="22" t="s">
        <v>123</v>
      </c>
      <c r="L5" s="25" t="s">
        <v>124</v>
      </c>
    </row>
    <row r="6" spans="1:12" ht="12">
      <c r="A6" s="26">
        <v>1</v>
      </c>
      <c r="B6" s="54"/>
      <c r="C6" s="26" t="s">
        <v>7</v>
      </c>
      <c r="D6" s="26" t="s">
        <v>8</v>
      </c>
      <c r="E6" s="26" t="s">
        <v>15</v>
      </c>
      <c r="F6" s="26" t="s">
        <v>88</v>
      </c>
      <c r="G6" s="26" t="s">
        <v>24</v>
      </c>
      <c r="H6" s="28">
        <v>2</v>
      </c>
      <c r="I6" s="55"/>
      <c r="J6" s="29">
        <f>I6*H6</f>
        <v>0</v>
      </c>
      <c r="K6" s="30"/>
      <c r="L6" s="29">
        <f>J6*K6+J6</f>
        <v>0</v>
      </c>
    </row>
    <row r="7" spans="1:12" ht="22.8">
      <c r="A7" s="26">
        <v>2</v>
      </c>
      <c r="B7" s="175"/>
      <c r="C7" s="26" t="s">
        <v>130</v>
      </c>
      <c r="D7" s="31" t="s">
        <v>126</v>
      </c>
      <c r="E7" s="26" t="s">
        <v>9</v>
      </c>
      <c r="F7" s="26" t="s">
        <v>63</v>
      </c>
      <c r="G7" s="26" t="s">
        <v>33</v>
      </c>
      <c r="H7" s="28">
        <v>2</v>
      </c>
      <c r="I7" s="55"/>
      <c r="J7" s="29">
        <f t="shared" ref="J7:J65" si="0">I7*H7</f>
        <v>0</v>
      </c>
      <c r="K7" s="30"/>
      <c r="L7" s="29">
        <f t="shared" ref="L7:L65" si="1">J7*K7+J7</f>
        <v>0</v>
      </c>
    </row>
    <row r="8" spans="1:12" ht="22.8">
      <c r="A8" s="26">
        <v>3</v>
      </c>
      <c r="B8" s="175"/>
      <c r="C8" s="26" t="s">
        <v>127</v>
      </c>
      <c r="D8" s="31" t="s">
        <v>126</v>
      </c>
      <c r="E8" s="26" t="s">
        <v>44</v>
      </c>
      <c r="F8" s="26" t="s">
        <v>128</v>
      </c>
      <c r="G8" s="26" t="s">
        <v>129</v>
      </c>
      <c r="H8" s="28">
        <v>2</v>
      </c>
      <c r="I8" s="55"/>
      <c r="J8" s="29">
        <f t="shared" si="0"/>
        <v>0</v>
      </c>
      <c r="K8" s="30"/>
      <c r="L8" s="29">
        <f t="shared" si="1"/>
        <v>0</v>
      </c>
    </row>
    <row r="9" spans="1:12" ht="22.8">
      <c r="A9" s="26">
        <v>4</v>
      </c>
      <c r="B9" s="175"/>
      <c r="C9" s="26" t="s">
        <v>131</v>
      </c>
      <c r="D9" s="31" t="s">
        <v>132</v>
      </c>
      <c r="E9" s="26" t="s">
        <v>27</v>
      </c>
      <c r="F9" s="26" t="s">
        <v>14</v>
      </c>
      <c r="G9" s="26" t="s">
        <v>20</v>
      </c>
      <c r="H9" s="28">
        <v>5</v>
      </c>
      <c r="I9" s="55"/>
      <c r="J9" s="29">
        <f t="shared" si="0"/>
        <v>0</v>
      </c>
      <c r="K9" s="30"/>
      <c r="L9" s="29">
        <f t="shared" si="1"/>
        <v>0</v>
      </c>
    </row>
    <row r="10" spans="1:12" ht="22.8">
      <c r="A10" s="26">
        <v>5</v>
      </c>
      <c r="B10" s="56"/>
      <c r="C10" s="26" t="s">
        <v>131</v>
      </c>
      <c r="D10" s="31" t="s">
        <v>132</v>
      </c>
      <c r="E10" s="26" t="s">
        <v>27</v>
      </c>
      <c r="F10" s="26" t="s">
        <v>29</v>
      </c>
      <c r="G10" s="26" t="s">
        <v>20</v>
      </c>
      <c r="H10" s="28">
        <v>15</v>
      </c>
      <c r="I10" s="55"/>
      <c r="J10" s="29">
        <f t="shared" si="0"/>
        <v>0</v>
      </c>
      <c r="K10" s="30"/>
      <c r="L10" s="29">
        <f t="shared" si="1"/>
        <v>0</v>
      </c>
    </row>
    <row r="11" spans="1:12" ht="12">
      <c r="A11" s="26">
        <v>6</v>
      </c>
      <c r="B11" s="56"/>
      <c r="C11" s="26" t="s">
        <v>136</v>
      </c>
      <c r="D11" s="26" t="s">
        <v>135</v>
      </c>
      <c r="E11" s="26" t="s">
        <v>9</v>
      </c>
      <c r="F11" s="26" t="s">
        <v>54</v>
      </c>
      <c r="G11" s="26" t="s">
        <v>137</v>
      </c>
      <c r="H11" s="28">
        <v>5</v>
      </c>
      <c r="I11" s="55"/>
      <c r="J11" s="29">
        <f t="shared" si="0"/>
        <v>0</v>
      </c>
      <c r="K11" s="30"/>
      <c r="L11" s="29">
        <f t="shared" si="1"/>
        <v>0</v>
      </c>
    </row>
    <row r="12" spans="1:12" ht="22.8">
      <c r="A12" s="26">
        <v>7</v>
      </c>
      <c r="B12" s="56"/>
      <c r="C12" s="26" t="s">
        <v>140</v>
      </c>
      <c r="D12" s="26" t="s">
        <v>141</v>
      </c>
      <c r="E12" s="26" t="s">
        <v>37</v>
      </c>
      <c r="F12" s="26" t="s">
        <v>142</v>
      </c>
      <c r="G12" s="26" t="s">
        <v>90</v>
      </c>
      <c r="H12" s="28">
        <v>1</v>
      </c>
      <c r="I12" s="55"/>
      <c r="J12" s="29">
        <f t="shared" si="0"/>
        <v>0</v>
      </c>
      <c r="K12" s="30"/>
      <c r="L12" s="29">
        <f t="shared" si="1"/>
        <v>0</v>
      </c>
    </row>
    <row r="13" spans="1:12" ht="12">
      <c r="A13" s="26">
        <v>8</v>
      </c>
      <c r="B13" s="56"/>
      <c r="C13" s="26" t="s">
        <v>143</v>
      </c>
      <c r="D13" s="26" t="s">
        <v>22</v>
      </c>
      <c r="E13" s="26" t="s">
        <v>9</v>
      </c>
      <c r="F13" s="26" t="s">
        <v>86</v>
      </c>
      <c r="G13" s="26" t="s">
        <v>13</v>
      </c>
      <c r="H13" s="28">
        <v>15</v>
      </c>
      <c r="I13" s="55"/>
      <c r="J13" s="29">
        <f t="shared" si="0"/>
        <v>0</v>
      </c>
      <c r="K13" s="30"/>
      <c r="L13" s="29">
        <f t="shared" si="1"/>
        <v>0</v>
      </c>
    </row>
    <row r="14" spans="1:12" ht="12">
      <c r="A14" s="26">
        <v>9</v>
      </c>
      <c r="B14" s="56"/>
      <c r="C14" s="26" t="s">
        <v>144</v>
      </c>
      <c r="D14" s="26" t="s">
        <v>144</v>
      </c>
      <c r="E14" s="26" t="s">
        <v>40</v>
      </c>
      <c r="F14" s="26" t="s">
        <v>28</v>
      </c>
      <c r="G14" s="26" t="s">
        <v>13</v>
      </c>
      <c r="H14" s="28">
        <v>35</v>
      </c>
      <c r="I14" s="55"/>
      <c r="J14" s="29">
        <f t="shared" si="0"/>
        <v>0</v>
      </c>
      <c r="K14" s="30"/>
      <c r="L14" s="29">
        <f t="shared" si="1"/>
        <v>0</v>
      </c>
    </row>
    <row r="15" spans="1:12" ht="12">
      <c r="A15" s="26">
        <v>10</v>
      </c>
      <c r="B15" s="56"/>
      <c r="C15" s="26" t="s">
        <v>144</v>
      </c>
      <c r="D15" s="26" t="s">
        <v>144</v>
      </c>
      <c r="E15" s="26" t="s">
        <v>40</v>
      </c>
      <c r="F15" s="26" t="s">
        <v>29</v>
      </c>
      <c r="G15" s="26" t="s">
        <v>13</v>
      </c>
      <c r="H15" s="28">
        <v>45</v>
      </c>
      <c r="I15" s="55"/>
      <c r="J15" s="29">
        <f t="shared" si="0"/>
        <v>0</v>
      </c>
      <c r="K15" s="30"/>
      <c r="L15" s="29">
        <f t="shared" si="1"/>
        <v>0</v>
      </c>
    </row>
    <row r="16" spans="1:12" ht="34.200000000000003">
      <c r="A16" s="26">
        <v>11</v>
      </c>
      <c r="B16" s="56"/>
      <c r="C16" s="26" t="s">
        <v>145</v>
      </c>
      <c r="D16" s="26" t="s">
        <v>146</v>
      </c>
      <c r="E16" s="26" t="s">
        <v>60</v>
      </c>
      <c r="F16" s="26" t="s">
        <v>10</v>
      </c>
      <c r="G16" s="26" t="s">
        <v>33</v>
      </c>
      <c r="H16" s="28">
        <v>5</v>
      </c>
      <c r="I16" s="55"/>
      <c r="J16" s="29">
        <f t="shared" si="0"/>
        <v>0</v>
      </c>
      <c r="K16" s="30"/>
      <c r="L16" s="29">
        <f t="shared" si="1"/>
        <v>0</v>
      </c>
    </row>
    <row r="17" spans="1:12" ht="22.8">
      <c r="A17" s="26">
        <v>12</v>
      </c>
      <c r="B17" s="56"/>
      <c r="C17" s="26" t="s">
        <v>148</v>
      </c>
      <c r="D17" s="31" t="s">
        <v>147</v>
      </c>
      <c r="E17" s="26" t="s">
        <v>40</v>
      </c>
      <c r="F17" s="26" t="s">
        <v>14</v>
      </c>
      <c r="G17" s="26" t="s">
        <v>33</v>
      </c>
      <c r="H17" s="28">
        <v>10</v>
      </c>
      <c r="I17" s="55"/>
      <c r="J17" s="29">
        <f t="shared" si="0"/>
        <v>0</v>
      </c>
      <c r="K17" s="30"/>
      <c r="L17" s="29">
        <f t="shared" si="1"/>
        <v>0</v>
      </c>
    </row>
    <row r="18" spans="1:12" ht="22.8">
      <c r="A18" s="26">
        <v>13</v>
      </c>
      <c r="B18" s="56"/>
      <c r="C18" s="26" t="s">
        <v>150</v>
      </c>
      <c r="D18" s="26" t="s">
        <v>151</v>
      </c>
      <c r="E18" s="26" t="s">
        <v>149</v>
      </c>
      <c r="F18" s="26" t="s">
        <v>41</v>
      </c>
      <c r="G18" s="26" t="s">
        <v>33</v>
      </c>
      <c r="H18" s="28">
        <v>10</v>
      </c>
      <c r="I18" s="55"/>
      <c r="J18" s="29">
        <f t="shared" si="0"/>
        <v>0</v>
      </c>
      <c r="K18" s="30"/>
      <c r="L18" s="29">
        <f t="shared" si="1"/>
        <v>0</v>
      </c>
    </row>
    <row r="19" spans="1:12" ht="22.8">
      <c r="A19" s="26">
        <v>14</v>
      </c>
      <c r="B19" s="56"/>
      <c r="C19" s="26" t="s">
        <v>152</v>
      </c>
      <c r="D19" s="26" t="s">
        <v>153</v>
      </c>
      <c r="E19" s="26" t="s">
        <v>154</v>
      </c>
      <c r="F19" s="31" t="s">
        <v>155</v>
      </c>
      <c r="G19" s="26" t="s">
        <v>84</v>
      </c>
      <c r="H19" s="28">
        <v>5</v>
      </c>
      <c r="I19" s="55"/>
      <c r="J19" s="29">
        <f t="shared" si="0"/>
        <v>0</v>
      </c>
      <c r="K19" s="30"/>
      <c r="L19" s="29">
        <f t="shared" si="1"/>
        <v>0</v>
      </c>
    </row>
    <row r="20" spans="1:12" ht="22.8">
      <c r="A20" s="26">
        <v>15</v>
      </c>
      <c r="B20" s="56"/>
      <c r="C20" s="26" t="s">
        <v>156</v>
      </c>
      <c r="D20" s="26" t="s">
        <v>35</v>
      </c>
      <c r="E20" s="26" t="s">
        <v>9</v>
      </c>
      <c r="F20" s="26" t="s">
        <v>54</v>
      </c>
      <c r="G20" s="26" t="s">
        <v>112</v>
      </c>
      <c r="H20" s="28">
        <v>10</v>
      </c>
      <c r="I20" s="55"/>
      <c r="J20" s="29">
        <f t="shared" si="0"/>
        <v>0</v>
      </c>
      <c r="K20" s="30"/>
      <c r="L20" s="29">
        <f t="shared" si="1"/>
        <v>0</v>
      </c>
    </row>
    <row r="21" spans="1:12" ht="22.8">
      <c r="A21" s="26">
        <v>16</v>
      </c>
      <c r="B21" s="56"/>
      <c r="C21" s="26" t="s">
        <v>157</v>
      </c>
      <c r="D21" s="31" t="s">
        <v>158</v>
      </c>
      <c r="E21" s="26" t="s">
        <v>26</v>
      </c>
      <c r="F21" s="26" t="s">
        <v>21</v>
      </c>
      <c r="G21" s="26" t="s">
        <v>25</v>
      </c>
      <c r="H21" s="28">
        <v>120</v>
      </c>
      <c r="I21" s="55"/>
      <c r="J21" s="29">
        <f t="shared" si="0"/>
        <v>0</v>
      </c>
      <c r="K21" s="30"/>
      <c r="L21" s="29">
        <f t="shared" si="1"/>
        <v>0</v>
      </c>
    </row>
    <row r="22" spans="1:12" ht="22.8">
      <c r="A22" s="26">
        <v>17</v>
      </c>
      <c r="B22" s="56"/>
      <c r="C22" s="26" t="s">
        <v>157</v>
      </c>
      <c r="D22" s="31" t="s">
        <v>158</v>
      </c>
      <c r="E22" s="26" t="s">
        <v>26</v>
      </c>
      <c r="F22" s="26" t="s">
        <v>159</v>
      </c>
      <c r="G22" s="26" t="s">
        <v>25</v>
      </c>
      <c r="H22" s="28">
        <v>6</v>
      </c>
      <c r="I22" s="55"/>
      <c r="J22" s="29">
        <f t="shared" si="0"/>
        <v>0</v>
      </c>
      <c r="K22" s="30"/>
      <c r="L22" s="29">
        <f t="shared" si="1"/>
        <v>0</v>
      </c>
    </row>
    <row r="23" spans="1:12" ht="22.8">
      <c r="A23" s="26">
        <v>18</v>
      </c>
      <c r="B23" s="56"/>
      <c r="C23" s="26" t="s">
        <v>164</v>
      </c>
      <c r="D23" s="26" t="s">
        <v>39</v>
      </c>
      <c r="E23" s="26" t="s">
        <v>40</v>
      </c>
      <c r="F23" s="26" t="s">
        <v>34</v>
      </c>
      <c r="G23" s="26" t="s">
        <v>11</v>
      </c>
      <c r="H23" s="28">
        <v>7</v>
      </c>
      <c r="I23" s="56"/>
      <c r="J23" s="29">
        <f t="shared" si="0"/>
        <v>0</v>
      </c>
      <c r="K23" s="30"/>
      <c r="L23" s="29">
        <f t="shared" si="1"/>
        <v>0</v>
      </c>
    </row>
    <row r="24" spans="1:12" ht="22.8">
      <c r="A24" s="26">
        <v>19</v>
      </c>
      <c r="B24" s="56"/>
      <c r="C24" s="26" t="s">
        <v>164</v>
      </c>
      <c r="D24" s="26" t="s">
        <v>39</v>
      </c>
      <c r="E24" s="26" t="s">
        <v>40</v>
      </c>
      <c r="F24" s="26" t="s">
        <v>79</v>
      </c>
      <c r="G24" s="26" t="s">
        <v>11</v>
      </c>
      <c r="H24" s="28">
        <v>3</v>
      </c>
      <c r="I24" s="56"/>
      <c r="J24" s="29">
        <f t="shared" si="0"/>
        <v>0</v>
      </c>
      <c r="K24" s="30"/>
      <c r="L24" s="29">
        <f t="shared" si="1"/>
        <v>0</v>
      </c>
    </row>
    <row r="25" spans="1:12" ht="12">
      <c r="A25" s="26">
        <v>20</v>
      </c>
      <c r="B25" s="56"/>
      <c r="C25" s="26" t="s">
        <v>166</v>
      </c>
      <c r="D25" s="26" t="s">
        <v>167</v>
      </c>
      <c r="E25" s="26" t="s">
        <v>9</v>
      </c>
      <c r="F25" s="26" t="s">
        <v>29</v>
      </c>
      <c r="G25" s="26" t="s">
        <v>13</v>
      </c>
      <c r="H25" s="28">
        <v>20</v>
      </c>
      <c r="I25" s="56"/>
      <c r="J25" s="29">
        <f t="shared" si="0"/>
        <v>0</v>
      </c>
      <c r="K25" s="30"/>
      <c r="L25" s="29">
        <f t="shared" si="1"/>
        <v>0</v>
      </c>
    </row>
    <row r="26" spans="1:12" ht="12">
      <c r="A26" s="26">
        <v>21</v>
      </c>
      <c r="B26" s="56"/>
      <c r="C26" s="26" t="s">
        <v>166</v>
      </c>
      <c r="D26" s="26" t="s">
        <v>167</v>
      </c>
      <c r="E26" s="26" t="s">
        <v>9</v>
      </c>
      <c r="F26" s="26" t="s">
        <v>32</v>
      </c>
      <c r="G26" s="26" t="s">
        <v>13</v>
      </c>
      <c r="H26" s="28">
        <v>7</v>
      </c>
      <c r="I26" s="56"/>
      <c r="J26" s="29">
        <f t="shared" si="0"/>
        <v>0</v>
      </c>
      <c r="K26" s="30"/>
      <c r="L26" s="29">
        <f t="shared" si="1"/>
        <v>0</v>
      </c>
    </row>
    <row r="27" spans="1:12" ht="12">
      <c r="A27" s="26">
        <v>22</v>
      </c>
      <c r="B27" s="56"/>
      <c r="C27" s="26" t="s">
        <v>169</v>
      </c>
      <c r="D27" s="26" t="s">
        <v>168</v>
      </c>
      <c r="E27" s="26" t="s">
        <v>9</v>
      </c>
      <c r="F27" s="26" t="s">
        <v>95</v>
      </c>
      <c r="G27" s="26" t="s">
        <v>13</v>
      </c>
      <c r="H27" s="28">
        <v>1</v>
      </c>
      <c r="I27" s="55"/>
      <c r="J27" s="29">
        <f t="shared" si="0"/>
        <v>0</v>
      </c>
      <c r="K27" s="30"/>
      <c r="L27" s="29">
        <f t="shared" si="1"/>
        <v>0</v>
      </c>
    </row>
    <row r="28" spans="1:12" ht="22.8">
      <c r="A28" s="26">
        <v>23</v>
      </c>
      <c r="B28" s="56"/>
      <c r="C28" s="26" t="s">
        <v>170</v>
      </c>
      <c r="D28" s="26" t="s">
        <v>171</v>
      </c>
      <c r="E28" s="26" t="s">
        <v>37</v>
      </c>
      <c r="F28" s="26" t="s">
        <v>172</v>
      </c>
      <c r="G28" s="26" t="s">
        <v>90</v>
      </c>
      <c r="H28" s="28">
        <v>5</v>
      </c>
      <c r="I28" s="55"/>
      <c r="J28" s="29">
        <f t="shared" si="0"/>
        <v>0</v>
      </c>
      <c r="K28" s="30"/>
      <c r="L28" s="29">
        <f t="shared" si="1"/>
        <v>0</v>
      </c>
    </row>
    <row r="29" spans="1:12" ht="12">
      <c r="A29" s="26">
        <v>24</v>
      </c>
      <c r="B29" s="56"/>
      <c r="C29" s="26" t="s">
        <v>173</v>
      </c>
      <c r="D29" s="26" t="s">
        <v>174</v>
      </c>
      <c r="E29" s="26" t="s">
        <v>37</v>
      </c>
      <c r="F29" s="26" t="s">
        <v>175</v>
      </c>
      <c r="G29" s="26" t="s">
        <v>90</v>
      </c>
      <c r="H29" s="28">
        <v>1</v>
      </c>
      <c r="I29" s="55"/>
      <c r="J29" s="29">
        <f t="shared" si="0"/>
        <v>0</v>
      </c>
      <c r="K29" s="30"/>
      <c r="L29" s="29">
        <f t="shared" si="1"/>
        <v>0</v>
      </c>
    </row>
    <row r="30" spans="1:12" ht="12">
      <c r="A30" s="26">
        <v>25</v>
      </c>
      <c r="B30" s="56"/>
      <c r="C30" s="32" t="s">
        <v>176</v>
      </c>
      <c r="D30" s="32" t="s">
        <v>177</v>
      </c>
      <c r="E30" s="32" t="s">
        <v>106</v>
      </c>
      <c r="F30" s="32" t="s">
        <v>88</v>
      </c>
      <c r="G30" s="32" t="s">
        <v>33</v>
      </c>
      <c r="H30" s="28">
        <v>12</v>
      </c>
      <c r="I30" s="55"/>
      <c r="J30" s="29">
        <f t="shared" si="0"/>
        <v>0</v>
      </c>
      <c r="K30" s="30"/>
      <c r="L30" s="29">
        <f t="shared" si="1"/>
        <v>0</v>
      </c>
    </row>
    <row r="31" spans="1:12" ht="12">
      <c r="A31" s="26">
        <v>26</v>
      </c>
      <c r="B31" s="176"/>
      <c r="C31" s="61" t="s">
        <v>178</v>
      </c>
      <c r="D31" s="61" t="s">
        <v>179</v>
      </c>
      <c r="E31" s="61" t="s">
        <v>15</v>
      </c>
      <c r="F31" s="61" t="s">
        <v>68</v>
      </c>
      <c r="G31" s="61" t="s">
        <v>24</v>
      </c>
      <c r="H31" s="62">
        <v>120</v>
      </c>
      <c r="I31" s="63"/>
      <c r="J31" s="29">
        <f t="shared" si="0"/>
        <v>0</v>
      </c>
      <c r="K31" s="64"/>
      <c r="L31" s="29">
        <f t="shared" si="1"/>
        <v>0</v>
      </c>
    </row>
    <row r="32" spans="1:12" ht="12">
      <c r="A32" s="26">
        <v>27</v>
      </c>
      <c r="B32" s="176"/>
      <c r="C32" s="61" t="s">
        <v>178</v>
      </c>
      <c r="D32" s="61" t="s">
        <v>179</v>
      </c>
      <c r="E32" s="61" t="s">
        <v>15</v>
      </c>
      <c r="F32" s="61" t="s">
        <v>19</v>
      </c>
      <c r="G32" s="61" t="s">
        <v>24</v>
      </c>
      <c r="H32" s="62">
        <v>230</v>
      </c>
      <c r="I32" s="63"/>
      <c r="J32" s="29">
        <f t="shared" si="0"/>
        <v>0</v>
      </c>
      <c r="K32" s="64"/>
      <c r="L32" s="29">
        <f t="shared" si="1"/>
        <v>0</v>
      </c>
    </row>
    <row r="33" spans="1:12" ht="45.6">
      <c r="A33" s="26">
        <v>28</v>
      </c>
      <c r="B33" s="56"/>
      <c r="C33" s="26" t="s">
        <v>45</v>
      </c>
      <c r="D33" s="26" t="s">
        <v>46</v>
      </c>
      <c r="E33" s="26" t="s">
        <v>37</v>
      </c>
      <c r="F33" s="26" t="s">
        <v>181</v>
      </c>
      <c r="G33" s="26" t="s">
        <v>84</v>
      </c>
      <c r="H33" s="28">
        <v>1</v>
      </c>
      <c r="I33" s="55"/>
      <c r="J33" s="29">
        <f t="shared" si="0"/>
        <v>0</v>
      </c>
      <c r="K33" s="30"/>
      <c r="L33" s="29">
        <f t="shared" si="1"/>
        <v>0</v>
      </c>
    </row>
    <row r="34" spans="1:12" ht="22.8">
      <c r="A34" s="26">
        <v>29</v>
      </c>
      <c r="B34" s="56"/>
      <c r="C34" s="26" t="s">
        <v>182</v>
      </c>
      <c r="D34" s="26" t="s">
        <v>183</v>
      </c>
      <c r="E34" s="26" t="s">
        <v>52</v>
      </c>
      <c r="F34" s="26" t="s">
        <v>89</v>
      </c>
      <c r="G34" s="26" t="s">
        <v>90</v>
      </c>
      <c r="H34" s="28">
        <v>1</v>
      </c>
      <c r="I34" s="55"/>
      <c r="J34" s="29">
        <f t="shared" si="0"/>
        <v>0</v>
      </c>
      <c r="K34" s="30"/>
      <c r="L34" s="29">
        <f t="shared" si="1"/>
        <v>0</v>
      </c>
    </row>
    <row r="35" spans="1:12" ht="22.8">
      <c r="A35" s="26">
        <v>30</v>
      </c>
      <c r="B35" s="56"/>
      <c r="C35" s="26" t="s">
        <v>184</v>
      </c>
      <c r="D35" s="26" t="s">
        <v>48</v>
      </c>
      <c r="E35" s="26" t="s">
        <v>9</v>
      </c>
      <c r="F35" s="26" t="s">
        <v>185</v>
      </c>
      <c r="G35" s="26" t="s">
        <v>13</v>
      </c>
      <c r="H35" s="28">
        <v>60</v>
      </c>
      <c r="I35" s="55"/>
      <c r="J35" s="29">
        <f t="shared" si="0"/>
        <v>0</v>
      </c>
      <c r="K35" s="30"/>
      <c r="L35" s="29">
        <f t="shared" si="1"/>
        <v>0</v>
      </c>
    </row>
    <row r="36" spans="1:12" ht="22.8">
      <c r="A36" s="26">
        <v>31</v>
      </c>
      <c r="B36" s="56"/>
      <c r="C36" s="26" t="s">
        <v>47</v>
      </c>
      <c r="D36" s="26" t="s">
        <v>48</v>
      </c>
      <c r="E36" s="26" t="s">
        <v>9</v>
      </c>
      <c r="F36" s="26" t="s">
        <v>68</v>
      </c>
      <c r="G36" s="26" t="s">
        <v>13</v>
      </c>
      <c r="H36" s="28">
        <v>130</v>
      </c>
      <c r="I36" s="55"/>
      <c r="J36" s="29">
        <f t="shared" si="0"/>
        <v>0</v>
      </c>
      <c r="K36" s="30"/>
      <c r="L36" s="29">
        <f t="shared" si="1"/>
        <v>0</v>
      </c>
    </row>
    <row r="37" spans="1:12" ht="22.8">
      <c r="A37" s="26">
        <v>32</v>
      </c>
      <c r="B37" s="56"/>
      <c r="C37" s="31" t="s">
        <v>49</v>
      </c>
      <c r="D37" s="31" t="s">
        <v>50</v>
      </c>
      <c r="E37" s="26" t="s">
        <v>186</v>
      </c>
      <c r="F37" s="31" t="s">
        <v>80</v>
      </c>
      <c r="G37" s="33" t="s">
        <v>16</v>
      </c>
      <c r="H37" s="28">
        <v>2</v>
      </c>
      <c r="I37" s="55"/>
      <c r="J37" s="29">
        <f t="shared" si="0"/>
        <v>0</v>
      </c>
      <c r="K37" s="30"/>
      <c r="L37" s="29">
        <f t="shared" si="1"/>
        <v>0</v>
      </c>
    </row>
    <row r="38" spans="1:12" ht="22.8">
      <c r="A38" s="26">
        <v>33</v>
      </c>
      <c r="B38" s="56"/>
      <c r="C38" s="34" t="s">
        <v>187</v>
      </c>
      <c r="D38" s="34" t="s">
        <v>188</v>
      </c>
      <c r="E38" s="34" t="s">
        <v>42</v>
      </c>
      <c r="F38" s="34" t="s">
        <v>189</v>
      </c>
      <c r="G38" s="34" t="s">
        <v>190</v>
      </c>
      <c r="H38" s="28">
        <v>1</v>
      </c>
      <c r="I38" s="37"/>
      <c r="J38" s="29">
        <f t="shared" si="0"/>
        <v>0</v>
      </c>
      <c r="K38" s="30"/>
      <c r="L38" s="29">
        <f t="shared" si="1"/>
        <v>0</v>
      </c>
    </row>
    <row r="39" spans="1:12" ht="22.8">
      <c r="A39" s="26">
        <v>34</v>
      </c>
      <c r="B39" s="176"/>
      <c r="C39" s="61" t="s">
        <v>191</v>
      </c>
      <c r="D39" s="61" t="s">
        <v>87</v>
      </c>
      <c r="E39" s="61" t="s">
        <v>192</v>
      </c>
      <c r="F39" s="64">
        <v>0.02</v>
      </c>
      <c r="G39" s="61" t="s">
        <v>193</v>
      </c>
      <c r="H39" s="62">
        <v>450</v>
      </c>
      <c r="I39" s="177"/>
      <c r="J39" s="29">
        <f t="shared" si="0"/>
        <v>0</v>
      </c>
      <c r="K39" s="64"/>
      <c r="L39" s="29">
        <f t="shared" si="1"/>
        <v>0</v>
      </c>
    </row>
    <row r="40" spans="1:12" ht="22.8">
      <c r="A40" s="26">
        <v>35</v>
      </c>
      <c r="B40" s="176"/>
      <c r="C40" s="61" t="s">
        <v>194</v>
      </c>
      <c r="D40" s="61" t="s">
        <v>87</v>
      </c>
      <c r="E40" s="61" t="s">
        <v>195</v>
      </c>
      <c r="F40" s="64">
        <v>0.02</v>
      </c>
      <c r="G40" s="61" t="s">
        <v>193</v>
      </c>
      <c r="H40" s="62">
        <v>150</v>
      </c>
      <c r="I40" s="177"/>
      <c r="J40" s="29">
        <f t="shared" si="0"/>
        <v>0</v>
      </c>
      <c r="K40" s="64"/>
      <c r="L40" s="29">
        <f t="shared" si="1"/>
        <v>0</v>
      </c>
    </row>
    <row r="41" spans="1:12" ht="22.8">
      <c r="A41" s="26">
        <v>36</v>
      </c>
      <c r="B41" s="56"/>
      <c r="C41" s="34" t="s">
        <v>196</v>
      </c>
      <c r="D41" s="34" t="s">
        <v>197</v>
      </c>
      <c r="E41" s="34" t="s">
        <v>9</v>
      </c>
      <c r="F41" s="34" t="s">
        <v>14</v>
      </c>
      <c r="G41" s="34" t="s">
        <v>13</v>
      </c>
      <c r="H41" s="28">
        <v>3</v>
      </c>
      <c r="I41" s="37"/>
      <c r="J41" s="29">
        <f t="shared" si="0"/>
        <v>0</v>
      </c>
      <c r="K41" s="30"/>
      <c r="L41" s="29">
        <f t="shared" si="1"/>
        <v>0</v>
      </c>
    </row>
    <row r="42" spans="1:12" ht="22.8">
      <c r="A42" s="26">
        <v>37</v>
      </c>
      <c r="B42" s="56"/>
      <c r="C42" s="34" t="s">
        <v>196</v>
      </c>
      <c r="D42" s="34" t="s">
        <v>197</v>
      </c>
      <c r="E42" s="34" t="s">
        <v>9</v>
      </c>
      <c r="F42" s="34" t="s">
        <v>63</v>
      </c>
      <c r="G42" s="34" t="s">
        <v>13</v>
      </c>
      <c r="H42" s="28">
        <v>5</v>
      </c>
      <c r="I42" s="37"/>
      <c r="J42" s="29">
        <f t="shared" si="0"/>
        <v>0</v>
      </c>
      <c r="K42" s="30"/>
      <c r="L42" s="29">
        <f t="shared" si="1"/>
        <v>0</v>
      </c>
    </row>
    <row r="43" spans="1:12" ht="12">
      <c r="A43" s="26">
        <v>38</v>
      </c>
      <c r="B43" s="56"/>
      <c r="C43" s="34" t="s">
        <v>201</v>
      </c>
      <c r="D43" s="34" t="s">
        <v>200</v>
      </c>
      <c r="E43" s="34" t="s">
        <v>162</v>
      </c>
      <c r="F43" s="34" t="s">
        <v>202</v>
      </c>
      <c r="G43" s="34" t="s">
        <v>356</v>
      </c>
      <c r="H43" s="28">
        <v>270</v>
      </c>
      <c r="I43" s="41"/>
      <c r="J43" s="29">
        <f t="shared" si="0"/>
        <v>0</v>
      </c>
      <c r="K43" s="30"/>
      <c r="L43" s="29">
        <f t="shared" si="1"/>
        <v>0</v>
      </c>
    </row>
    <row r="44" spans="1:12" ht="22.8">
      <c r="A44" s="26">
        <v>39</v>
      </c>
      <c r="B44" s="56"/>
      <c r="C44" s="34" t="s">
        <v>206</v>
      </c>
      <c r="D44" s="34" t="s">
        <v>203</v>
      </c>
      <c r="E44" s="34" t="s">
        <v>207</v>
      </c>
      <c r="F44" s="34" t="s">
        <v>208</v>
      </c>
      <c r="G44" s="34" t="s">
        <v>180</v>
      </c>
      <c r="H44" s="28">
        <v>6</v>
      </c>
      <c r="I44" s="41"/>
      <c r="J44" s="29">
        <f t="shared" si="0"/>
        <v>0</v>
      </c>
      <c r="K44" s="30"/>
      <c r="L44" s="29">
        <f t="shared" si="1"/>
        <v>0</v>
      </c>
    </row>
    <row r="45" spans="1:12" ht="22.8">
      <c r="A45" s="26">
        <v>40</v>
      </c>
      <c r="B45" s="56"/>
      <c r="C45" s="34" t="s">
        <v>223</v>
      </c>
      <c r="D45" s="34" t="s">
        <v>224</v>
      </c>
      <c r="E45" s="34" t="s">
        <v>60</v>
      </c>
      <c r="F45" s="34" t="s">
        <v>225</v>
      </c>
      <c r="G45" s="34" t="s">
        <v>134</v>
      </c>
      <c r="H45" s="28">
        <v>5</v>
      </c>
      <c r="I45" s="41"/>
      <c r="J45" s="29">
        <f t="shared" si="0"/>
        <v>0</v>
      </c>
      <c r="K45" s="30"/>
      <c r="L45" s="29">
        <f t="shared" si="1"/>
        <v>0</v>
      </c>
    </row>
    <row r="46" spans="1:12" ht="12">
      <c r="A46" s="26">
        <v>41</v>
      </c>
      <c r="B46" s="56"/>
      <c r="C46" s="34" t="s">
        <v>258</v>
      </c>
      <c r="D46" s="34" t="s">
        <v>259</v>
      </c>
      <c r="E46" s="34" t="s">
        <v>162</v>
      </c>
      <c r="F46" s="40" t="s">
        <v>260</v>
      </c>
      <c r="G46" s="34" t="s">
        <v>84</v>
      </c>
      <c r="H46" s="28">
        <v>4</v>
      </c>
      <c r="I46" s="41"/>
      <c r="J46" s="29">
        <f t="shared" si="0"/>
        <v>0</v>
      </c>
      <c r="K46" s="30"/>
      <c r="L46" s="29">
        <f t="shared" si="1"/>
        <v>0</v>
      </c>
    </row>
    <row r="47" spans="1:12" ht="12">
      <c r="A47" s="26">
        <v>42</v>
      </c>
      <c r="B47" s="56"/>
      <c r="C47" s="34" t="s">
        <v>66</v>
      </c>
      <c r="D47" s="34" t="s">
        <v>67</v>
      </c>
      <c r="E47" s="34" t="s">
        <v>27</v>
      </c>
      <c r="F47" s="34" t="s">
        <v>75</v>
      </c>
      <c r="G47" s="34" t="s">
        <v>20</v>
      </c>
      <c r="H47" s="51">
        <v>15</v>
      </c>
      <c r="I47" s="41"/>
      <c r="J47" s="29">
        <f t="shared" si="0"/>
        <v>0</v>
      </c>
      <c r="K47" s="30"/>
      <c r="L47" s="29">
        <f t="shared" si="1"/>
        <v>0</v>
      </c>
    </row>
    <row r="48" spans="1:12" ht="12">
      <c r="A48" s="26">
        <v>43</v>
      </c>
      <c r="B48" s="60"/>
      <c r="C48" s="44" t="s">
        <v>66</v>
      </c>
      <c r="D48" s="34" t="s">
        <v>67</v>
      </c>
      <c r="E48" s="27" t="s">
        <v>27</v>
      </c>
      <c r="F48" s="34" t="s">
        <v>19</v>
      </c>
      <c r="G48" s="34" t="s">
        <v>20</v>
      </c>
      <c r="H48" s="51">
        <v>10</v>
      </c>
      <c r="I48" s="41"/>
      <c r="J48" s="29">
        <f t="shared" si="0"/>
        <v>0</v>
      </c>
      <c r="K48" s="30"/>
      <c r="L48" s="29">
        <f t="shared" si="1"/>
        <v>0</v>
      </c>
    </row>
    <row r="49" spans="1:12" ht="22.8">
      <c r="A49" s="26">
        <v>44</v>
      </c>
      <c r="B49" s="56"/>
      <c r="C49" s="44" t="s">
        <v>278</v>
      </c>
      <c r="D49" s="34" t="s">
        <v>277</v>
      </c>
      <c r="E49" s="27" t="s">
        <v>44</v>
      </c>
      <c r="F49" s="34" t="s">
        <v>279</v>
      </c>
      <c r="G49" s="34" t="s">
        <v>129</v>
      </c>
      <c r="H49" s="51">
        <v>6</v>
      </c>
      <c r="I49" s="41"/>
      <c r="J49" s="29">
        <f t="shared" si="0"/>
        <v>0</v>
      </c>
      <c r="K49" s="30"/>
      <c r="L49" s="29">
        <f t="shared" si="1"/>
        <v>0</v>
      </c>
    </row>
    <row r="50" spans="1:12" ht="22.8">
      <c r="A50" s="26">
        <v>45</v>
      </c>
      <c r="B50" s="56"/>
      <c r="C50" s="44" t="s">
        <v>276</v>
      </c>
      <c r="D50" s="34" t="s">
        <v>277</v>
      </c>
      <c r="E50" s="27" t="s">
        <v>27</v>
      </c>
      <c r="F50" s="34" t="s">
        <v>29</v>
      </c>
      <c r="G50" s="34" t="s">
        <v>33</v>
      </c>
      <c r="H50" s="51">
        <v>1</v>
      </c>
      <c r="I50" s="41"/>
      <c r="J50" s="29">
        <f t="shared" si="0"/>
        <v>0</v>
      </c>
      <c r="K50" s="30"/>
      <c r="L50" s="29">
        <f t="shared" si="1"/>
        <v>0</v>
      </c>
    </row>
    <row r="51" spans="1:12" ht="22.8">
      <c r="A51" s="26">
        <v>46</v>
      </c>
      <c r="B51" s="56"/>
      <c r="C51" s="34" t="s">
        <v>291</v>
      </c>
      <c r="D51" s="34" t="s">
        <v>292</v>
      </c>
      <c r="E51" s="34" t="s">
        <v>9</v>
      </c>
      <c r="F51" s="34" t="s">
        <v>18</v>
      </c>
      <c r="G51" s="34" t="s">
        <v>13</v>
      </c>
      <c r="H51" s="51">
        <v>1</v>
      </c>
      <c r="I51" s="41"/>
      <c r="J51" s="29">
        <f t="shared" si="0"/>
        <v>0</v>
      </c>
      <c r="K51" s="30"/>
      <c r="L51" s="29">
        <f t="shared" si="1"/>
        <v>0</v>
      </c>
    </row>
    <row r="52" spans="1:12" ht="22.8">
      <c r="A52" s="26">
        <v>47</v>
      </c>
      <c r="B52" s="56"/>
      <c r="C52" s="34" t="s">
        <v>291</v>
      </c>
      <c r="D52" s="47" t="s">
        <v>292</v>
      </c>
      <c r="E52" s="34" t="s">
        <v>9</v>
      </c>
      <c r="F52" s="34" t="s">
        <v>14</v>
      </c>
      <c r="G52" s="34" t="s">
        <v>13</v>
      </c>
      <c r="H52" s="51">
        <v>1</v>
      </c>
      <c r="I52" s="41"/>
      <c r="J52" s="29">
        <f t="shared" si="0"/>
        <v>0</v>
      </c>
      <c r="K52" s="30"/>
      <c r="L52" s="29">
        <f t="shared" si="1"/>
        <v>0</v>
      </c>
    </row>
    <row r="53" spans="1:12" ht="12">
      <c r="A53" s="26">
        <v>48</v>
      </c>
      <c r="B53" s="56"/>
      <c r="C53" s="44" t="s">
        <v>293</v>
      </c>
      <c r="D53" s="34" t="s">
        <v>294</v>
      </c>
      <c r="E53" s="27" t="s">
        <v>60</v>
      </c>
      <c r="F53" s="34" t="s">
        <v>109</v>
      </c>
      <c r="G53" s="34" t="s">
        <v>38</v>
      </c>
      <c r="H53" s="51">
        <v>2</v>
      </c>
      <c r="I53" s="41"/>
      <c r="J53" s="29">
        <f t="shared" si="0"/>
        <v>0</v>
      </c>
      <c r="K53" s="30"/>
      <c r="L53" s="29">
        <f t="shared" si="1"/>
        <v>0</v>
      </c>
    </row>
    <row r="54" spans="1:12" ht="12">
      <c r="A54" s="26">
        <v>49</v>
      </c>
      <c r="B54" s="56"/>
      <c r="C54" s="44" t="s">
        <v>293</v>
      </c>
      <c r="D54" s="34" t="s">
        <v>294</v>
      </c>
      <c r="E54" s="27" t="s">
        <v>60</v>
      </c>
      <c r="F54" s="34" t="s">
        <v>295</v>
      </c>
      <c r="G54" s="34" t="s">
        <v>38</v>
      </c>
      <c r="H54" s="51">
        <v>35</v>
      </c>
      <c r="I54" s="41"/>
      <c r="J54" s="29">
        <f t="shared" si="0"/>
        <v>0</v>
      </c>
      <c r="K54" s="30"/>
      <c r="L54" s="29">
        <f t="shared" si="1"/>
        <v>0</v>
      </c>
    </row>
    <row r="55" spans="1:12" ht="22.8">
      <c r="A55" s="26">
        <v>50</v>
      </c>
      <c r="B55" s="56"/>
      <c r="C55" s="46" t="s">
        <v>296</v>
      </c>
      <c r="D55" s="26" t="s">
        <v>297</v>
      </c>
      <c r="E55" s="48" t="s">
        <v>9</v>
      </c>
      <c r="F55" s="26" t="s">
        <v>12</v>
      </c>
      <c r="G55" s="26" t="s">
        <v>53</v>
      </c>
      <c r="H55" s="51">
        <v>25</v>
      </c>
      <c r="I55" s="41"/>
      <c r="J55" s="29">
        <f t="shared" si="0"/>
        <v>0</v>
      </c>
      <c r="K55" s="30"/>
      <c r="L55" s="29">
        <f t="shared" si="1"/>
        <v>0</v>
      </c>
    </row>
    <row r="56" spans="1:12" ht="22.8">
      <c r="A56" s="26">
        <v>51</v>
      </c>
      <c r="B56" s="56"/>
      <c r="C56" s="46" t="s">
        <v>296</v>
      </c>
      <c r="D56" s="26" t="s">
        <v>297</v>
      </c>
      <c r="E56" s="48" t="s">
        <v>9</v>
      </c>
      <c r="F56" s="26" t="s">
        <v>14</v>
      </c>
      <c r="G56" s="26" t="s">
        <v>53</v>
      </c>
      <c r="H56" s="51">
        <v>15</v>
      </c>
      <c r="I56" s="41"/>
      <c r="J56" s="29">
        <f t="shared" si="0"/>
        <v>0</v>
      </c>
      <c r="K56" s="30"/>
      <c r="L56" s="29">
        <f t="shared" si="1"/>
        <v>0</v>
      </c>
    </row>
    <row r="57" spans="1:12" ht="22.8">
      <c r="A57" s="26">
        <v>52</v>
      </c>
      <c r="B57" s="56"/>
      <c r="C57" s="46" t="s">
        <v>296</v>
      </c>
      <c r="D57" s="26" t="s">
        <v>297</v>
      </c>
      <c r="E57" s="48" t="s">
        <v>9</v>
      </c>
      <c r="F57" s="26" t="s">
        <v>17</v>
      </c>
      <c r="G57" s="26" t="s">
        <v>53</v>
      </c>
      <c r="H57" s="51">
        <v>2</v>
      </c>
      <c r="I57" s="41"/>
      <c r="J57" s="29">
        <f t="shared" si="0"/>
        <v>0</v>
      </c>
      <c r="K57" s="30"/>
      <c r="L57" s="29">
        <f t="shared" si="1"/>
        <v>0</v>
      </c>
    </row>
    <row r="58" spans="1:12" ht="12">
      <c r="A58" s="26">
        <v>53</v>
      </c>
      <c r="B58" s="56"/>
      <c r="C58" s="44" t="s">
        <v>298</v>
      </c>
      <c r="D58" s="34" t="s">
        <v>299</v>
      </c>
      <c r="E58" s="27" t="s">
        <v>52</v>
      </c>
      <c r="F58" s="38" t="s">
        <v>115</v>
      </c>
      <c r="G58" s="34" t="s">
        <v>300</v>
      </c>
      <c r="H58" s="51">
        <v>140</v>
      </c>
      <c r="I58" s="41"/>
      <c r="J58" s="29">
        <f t="shared" si="0"/>
        <v>0</v>
      </c>
      <c r="K58" s="30"/>
      <c r="L58" s="29">
        <f t="shared" si="1"/>
        <v>0</v>
      </c>
    </row>
    <row r="59" spans="1:12" ht="12">
      <c r="A59" s="26">
        <v>54</v>
      </c>
      <c r="B59" s="56"/>
      <c r="C59" s="44" t="s">
        <v>298</v>
      </c>
      <c r="D59" s="34" t="s">
        <v>299</v>
      </c>
      <c r="E59" s="27" t="s">
        <v>52</v>
      </c>
      <c r="F59" s="38" t="s">
        <v>115</v>
      </c>
      <c r="G59" s="34" t="s">
        <v>301</v>
      </c>
      <c r="H59" s="51">
        <v>10</v>
      </c>
      <c r="I59" s="41"/>
      <c r="J59" s="29">
        <f t="shared" si="0"/>
        <v>0</v>
      </c>
      <c r="K59" s="30"/>
      <c r="L59" s="29">
        <f t="shared" si="1"/>
        <v>0</v>
      </c>
    </row>
    <row r="60" spans="1:12" ht="22.8">
      <c r="A60" s="26">
        <v>55</v>
      </c>
      <c r="B60" s="56"/>
      <c r="C60" s="44" t="s">
        <v>302</v>
      </c>
      <c r="D60" s="34" t="s">
        <v>303</v>
      </c>
      <c r="E60" s="27" t="s">
        <v>9</v>
      </c>
      <c r="F60" s="34" t="s">
        <v>18</v>
      </c>
      <c r="G60" s="34" t="s">
        <v>38</v>
      </c>
      <c r="H60" s="51">
        <v>55</v>
      </c>
      <c r="I60" s="41"/>
      <c r="J60" s="29">
        <f t="shared" si="0"/>
        <v>0</v>
      </c>
      <c r="K60" s="30"/>
      <c r="L60" s="29">
        <f t="shared" si="1"/>
        <v>0</v>
      </c>
    </row>
    <row r="61" spans="1:12" ht="12">
      <c r="A61" s="26">
        <v>56</v>
      </c>
      <c r="B61" s="56"/>
      <c r="C61" s="44" t="s">
        <v>304</v>
      </c>
      <c r="D61" s="34" t="s">
        <v>303</v>
      </c>
      <c r="E61" s="27" t="s">
        <v>40</v>
      </c>
      <c r="F61" s="34" t="s">
        <v>94</v>
      </c>
      <c r="G61" s="34" t="s">
        <v>38</v>
      </c>
      <c r="H61" s="51">
        <v>30</v>
      </c>
      <c r="I61" s="41"/>
      <c r="J61" s="29">
        <f t="shared" si="0"/>
        <v>0</v>
      </c>
      <c r="K61" s="30"/>
      <c r="L61" s="29">
        <f t="shared" si="1"/>
        <v>0</v>
      </c>
    </row>
    <row r="62" spans="1:12" ht="22.8">
      <c r="A62" s="26">
        <v>57</v>
      </c>
      <c r="B62" s="56"/>
      <c r="C62" s="44" t="s">
        <v>305</v>
      </c>
      <c r="D62" s="34" t="s">
        <v>306</v>
      </c>
      <c r="E62" s="27" t="s">
        <v>9</v>
      </c>
      <c r="F62" s="34" t="s">
        <v>88</v>
      </c>
      <c r="G62" s="34" t="s">
        <v>112</v>
      </c>
      <c r="H62" s="51">
        <v>2</v>
      </c>
      <c r="I62" s="41"/>
      <c r="J62" s="29">
        <f t="shared" si="0"/>
        <v>0</v>
      </c>
      <c r="K62" s="30"/>
      <c r="L62" s="29">
        <f t="shared" si="1"/>
        <v>0</v>
      </c>
    </row>
    <row r="63" spans="1:12" ht="12">
      <c r="A63" s="26">
        <v>58</v>
      </c>
      <c r="B63" s="56"/>
      <c r="C63" s="34" t="s">
        <v>307</v>
      </c>
      <c r="D63" s="34" t="s">
        <v>74</v>
      </c>
      <c r="E63" s="34" t="s">
        <v>9</v>
      </c>
      <c r="F63" s="34" t="s">
        <v>86</v>
      </c>
      <c r="G63" s="34" t="s">
        <v>31</v>
      </c>
      <c r="H63" s="51">
        <v>6</v>
      </c>
      <c r="I63" s="41"/>
      <c r="J63" s="29">
        <f t="shared" si="0"/>
        <v>0</v>
      </c>
      <c r="K63" s="30"/>
      <c r="L63" s="29">
        <f t="shared" si="1"/>
        <v>0</v>
      </c>
    </row>
    <row r="64" spans="1:12" ht="12">
      <c r="A64" s="26">
        <v>59</v>
      </c>
      <c r="B64" s="58"/>
      <c r="C64" s="54" t="s">
        <v>103</v>
      </c>
      <c r="D64" s="180" t="s">
        <v>104</v>
      </c>
      <c r="E64" s="54" t="s">
        <v>26</v>
      </c>
      <c r="F64" s="54" t="s">
        <v>105</v>
      </c>
      <c r="G64" s="54" t="s">
        <v>24</v>
      </c>
      <c r="H64" s="57">
        <v>170</v>
      </c>
      <c r="I64" s="178"/>
      <c r="J64" s="29">
        <f t="shared" si="0"/>
        <v>0</v>
      </c>
      <c r="K64" s="179"/>
      <c r="L64" s="29">
        <f t="shared" si="1"/>
        <v>0</v>
      </c>
    </row>
    <row r="65" spans="1:12" ht="12">
      <c r="A65" s="26">
        <v>60</v>
      </c>
      <c r="B65" s="56"/>
      <c r="C65" s="44" t="s">
        <v>308</v>
      </c>
      <c r="D65" s="36" t="s">
        <v>309</v>
      </c>
      <c r="E65" s="27" t="s">
        <v>60</v>
      </c>
      <c r="F65" s="34" t="s">
        <v>80</v>
      </c>
      <c r="G65" s="34" t="s">
        <v>310</v>
      </c>
      <c r="H65" s="51">
        <v>1</v>
      </c>
      <c r="I65" s="41"/>
      <c r="J65" s="29">
        <f t="shared" si="0"/>
        <v>0</v>
      </c>
      <c r="K65" s="30"/>
      <c r="L65" s="29">
        <f t="shared" si="1"/>
        <v>0</v>
      </c>
    </row>
    <row r="66" spans="1:12" ht="13.2">
      <c r="A66" s="109" t="s">
        <v>76</v>
      </c>
      <c r="B66" s="109" t="s">
        <v>76</v>
      </c>
      <c r="C66" s="147" t="s">
        <v>76</v>
      </c>
      <c r="D66" s="147" t="s">
        <v>77</v>
      </c>
      <c r="E66" s="173" t="s">
        <v>76</v>
      </c>
      <c r="F66" s="109" t="s">
        <v>76</v>
      </c>
      <c r="G66" s="109" t="s">
        <v>76</v>
      </c>
      <c r="H66" s="109" t="s">
        <v>76</v>
      </c>
      <c r="I66" s="109" t="s">
        <v>76</v>
      </c>
      <c r="J66" s="166">
        <f>SUM(J6:J65)</f>
        <v>0</v>
      </c>
      <c r="K66" s="109" t="s">
        <v>76</v>
      </c>
      <c r="L66" s="166">
        <f>SUM(L6:L65)</f>
        <v>0</v>
      </c>
    </row>
    <row r="68" spans="1:12" s="19" customFormat="1" ht="13.2">
      <c r="A68" s="17"/>
      <c r="B68" s="18"/>
      <c r="C68" s="118" t="s">
        <v>96</v>
      </c>
      <c r="D68" s="123"/>
      <c r="E68" s="12"/>
      <c r="G68" s="17"/>
      <c r="H68" s="21"/>
      <c r="I68" s="10"/>
      <c r="J68" s="17"/>
      <c r="K68" s="17"/>
      <c r="L68" s="17"/>
    </row>
    <row r="69" spans="1:12" s="19" customFormat="1" ht="13.2">
      <c r="A69" s="17"/>
      <c r="B69" s="18"/>
      <c r="C69" s="66" t="s">
        <v>107</v>
      </c>
      <c r="D69" s="123"/>
      <c r="E69" s="12"/>
      <c r="G69" s="17"/>
      <c r="H69" s="21"/>
      <c r="I69" s="10"/>
      <c r="J69" s="17"/>
      <c r="K69" s="17"/>
      <c r="L69" s="17"/>
    </row>
    <row r="70" spans="1:12" s="19" customFormat="1" ht="13.2">
      <c r="A70" s="17"/>
      <c r="B70" s="18"/>
      <c r="C70" s="66" t="s">
        <v>97</v>
      </c>
      <c r="D70" s="123"/>
      <c r="E70" s="12"/>
      <c r="G70" s="17"/>
      <c r="H70" s="21"/>
      <c r="I70" s="10"/>
      <c r="J70" s="17"/>
      <c r="K70" s="17"/>
      <c r="L70" s="17"/>
    </row>
    <row r="71" spans="1:12" s="19" customFormat="1" ht="13.2">
      <c r="A71" s="17"/>
      <c r="B71" s="18"/>
      <c r="C71" s="66" t="s">
        <v>98</v>
      </c>
      <c r="D71" s="123"/>
      <c r="E71" s="12"/>
      <c r="G71" s="17"/>
      <c r="H71" s="21"/>
      <c r="I71" s="10"/>
      <c r="J71" s="17"/>
      <c r="K71" s="17"/>
      <c r="L71" s="17"/>
    </row>
    <row r="72" spans="1:12" s="19" customFormat="1" ht="13.2">
      <c r="A72" s="17"/>
      <c r="B72" s="18"/>
      <c r="C72" s="66" t="s">
        <v>138</v>
      </c>
      <c r="D72" s="123"/>
      <c r="E72" s="12"/>
      <c r="G72" s="17"/>
      <c r="H72" s="21"/>
      <c r="I72" s="10"/>
      <c r="J72" s="17"/>
      <c r="K72" s="17"/>
      <c r="L72" s="17"/>
    </row>
    <row r="73" spans="1:12" s="19" customFormat="1" ht="15" customHeight="1">
      <c r="A73" s="17"/>
      <c r="B73" s="18"/>
      <c r="C73" s="65" t="s">
        <v>121</v>
      </c>
      <c r="D73" s="123"/>
      <c r="E73" s="14"/>
      <c r="G73" s="17"/>
      <c r="H73" s="21"/>
      <c r="I73" s="10"/>
      <c r="J73" s="17"/>
      <c r="K73" s="17"/>
      <c r="L73" s="17"/>
    </row>
    <row r="74" spans="1:12" s="19" customFormat="1" ht="15.6" customHeight="1">
      <c r="A74" s="17"/>
      <c r="B74" s="18"/>
      <c r="C74" s="65" t="s">
        <v>351</v>
      </c>
      <c r="D74" s="152"/>
      <c r="E74" s="14"/>
      <c r="G74" s="17"/>
      <c r="H74" s="21"/>
      <c r="I74" s="10"/>
      <c r="J74" s="17"/>
      <c r="K74" s="17"/>
      <c r="L74" s="17"/>
    </row>
    <row r="75" spans="1:12" s="19" customFormat="1" ht="13.2">
      <c r="A75" s="17"/>
      <c r="B75" s="18"/>
      <c r="C75" s="66" t="s">
        <v>352</v>
      </c>
      <c r="D75" s="152"/>
      <c r="E75" s="12"/>
      <c r="G75" s="17"/>
      <c r="H75" s="21"/>
      <c r="I75" s="10"/>
      <c r="J75" s="17"/>
      <c r="K75" s="17"/>
      <c r="L75" s="17"/>
    </row>
    <row r="76" spans="1:12" s="19" customFormat="1" ht="13.2">
      <c r="A76" s="17"/>
      <c r="B76" s="18"/>
      <c r="C76" s="118" t="s">
        <v>353</v>
      </c>
      <c r="D76" s="123"/>
      <c r="E76" s="12"/>
      <c r="G76" s="17"/>
      <c r="H76" s="21"/>
      <c r="I76" s="10"/>
      <c r="J76" s="17"/>
      <c r="K76" s="17"/>
      <c r="L76" s="17"/>
    </row>
    <row r="77" spans="1:12" s="19" customFormat="1" ht="13.2">
      <c r="A77" s="17"/>
      <c r="B77" s="18"/>
      <c r="C77" s="118"/>
      <c r="D77" s="123"/>
      <c r="E77" s="12"/>
      <c r="G77" s="17"/>
      <c r="H77" s="21"/>
      <c r="I77" s="10"/>
      <c r="J77" s="17"/>
      <c r="K77" s="17"/>
      <c r="L77" s="17"/>
    </row>
    <row r="78" spans="1:12" s="19" customFormat="1" ht="13.2">
      <c r="A78" s="17"/>
      <c r="B78" s="18"/>
      <c r="C78" s="119"/>
      <c r="D78" s="120"/>
      <c r="E78" s="12"/>
      <c r="G78" s="17"/>
      <c r="H78" s="21"/>
      <c r="I78" s="10"/>
      <c r="J78" s="17"/>
      <c r="K78" s="17"/>
      <c r="L78" s="17"/>
    </row>
    <row r="79" spans="1:12" s="19" customFormat="1" ht="13.2">
      <c r="A79" s="17"/>
      <c r="B79" s="18"/>
      <c r="C79" s="119"/>
      <c r="D79" s="120"/>
      <c r="E79" s="12"/>
      <c r="G79" s="17"/>
      <c r="H79" s="21"/>
      <c r="I79" s="187"/>
      <c r="J79" s="188"/>
      <c r="K79" s="188"/>
      <c r="L79" s="17"/>
    </row>
    <row r="80" spans="1:12" s="19" customFormat="1" ht="13.2">
      <c r="A80" s="17"/>
      <c r="B80" s="18"/>
      <c r="C80" s="119"/>
      <c r="D80" s="120"/>
      <c r="E80" s="12"/>
      <c r="G80" s="17"/>
      <c r="H80" s="21"/>
      <c r="I80" s="188"/>
      <c r="J80" s="188"/>
      <c r="K80" s="188"/>
      <c r="L80" s="17"/>
    </row>
    <row r="81" spans="1:12" s="19" customFormat="1" ht="13.2">
      <c r="A81" s="17"/>
      <c r="B81" s="18"/>
      <c r="C81" s="119"/>
      <c r="D81" s="120"/>
      <c r="E81" s="12"/>
      <c r="G81" s="17"/>
      <c r="H81" s="21"/>
      <c r="I81" s="188"/>
      <c r="J81" s="188"/>
      <c r="K81" s="188"/>
      <c r="L81" s="17"/>
    </row>
    <row r="82" spans="1:12" s="19" customFormat="1" ht="13.2">
      <c r="A82" s="17"/>
      <c r="B82" s="18"/>
      <c r="C82" s="119"/>
      <c r="D82" s="121"/>
      <c r="E82" s="17"/>
      <c r="G82" s="17"/>
      <c r="H82" s="21"/>
      <c r="I82" s="10"/>
      <c r="J82" s="17"/>
      <c r="K82" s="17"/>
      <c r="L82" s="17"/>
    </row>
  </sheetData>
  <sortState xmlns:xlrd2="http://schemas.microsoft.com/office/spreadsheetml/2017/richdata2" ref="A6:L65">
    <sortCondition ref="A6:A65"/>
  </sortState>
  <mergeCells count="1">
    <mergeCell ref="I79:K81"/>
  </mergeCells>
  <conditionalFormatting sqref="H67:H1048576 H65 H5:H63">
    <cfRule type="cellIs" dxfId="39" priority="11" operator="lessThan">
      <formula>0</formula>
    </cfRule>
    <cfRule type="cellIs" dxfId="38" priority="12" operator="lessThan">
      <formula>0</formula>
    </cfRule>
  </conditionalFormatting>
  <conditionalFormatting sqref="H66">
    <cfRule type="cellIs" dxfId="37" priority="1" operator="lessThan">
      <formula>0</formula>
    </cfRule>
    <cfRule type="cellIs" dxfId="36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firstPageNumber="0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E84E5-7339-4919-94B9-898A3504E27A}">
  <sheetPr>
    <pageSetUpPr fitToPage="1"/>
  </sheetPr>
  <dimension ref="A1:L69"/>
  <sheetViews>
    <sheetView topLeftCell="A40" zoomScale="99" zoomScaleNormal="99" workbookViewId="0">
      <selection activeCell="C65" sqref="C65"/>
    </sheetView>
  </sheetViews>
  <sheetFormatPr defaultColWidth="22.109375" defaultRowHeight="11.4"/>
  <cols>
    <col min="1" max="1" width="5.33203125" style="17" customWidth="1"/>
    <col min="2" max="2" width="9.109375" style="18" customWidth="1"/>
    <col min="3" max="3" width="15.88671875" style="17" customWidth="1"/>
    <col min="4" max="4" width="19.33203125" style="12" customWidth="1"/>
    <col min="5" max="5" width="10.109375" style="17" customWidth="1"/>
    <col min="6" max="6" width="9.88671875" style="19" customWidth="1"/>
    <col min="7" max="7" width="9.33203125" style="17" customWidth="1"/>
    <col min="8" max="8" width="9.88671875" style="13" customWidth="1"/>
    <col min="9" max="9" width="10.44140625" style="10" customWidth="1"/>
    <col min="10" max="10" width="10.33203125" style="17" customWidth="1"/>
    <col min="11" max="11" width="9.109375" style="17" customWidth="1"/>
    <col min="12" max="12" width="13.33203125" style="17" customWidth="1"/>
    <col min="13" max="16384" width="22.109375" style="6"/>
  </cols>
  <sheetData>
    <row r="1" spans="1:12" ht="13.2">
      <c r="A1" s="20"/>
      <c r="B1" s="7" t="s">
        <v>122</v>
      </c>
      <c r="C1" s="127" t="s">
        <v>359</v>
      </c>
      <c r="D1" s="17"/>
      <c r="J1" s="72" t="s">
        <v>114</v>
      </c>
    </row>
    <row r="3" spans="1:12" ht="13.2">
      <c r="A3" s="9"/>
      <c r="B3" s="10"/>
      <c r="C3" s="11"/>
      <c r="D3" s="72" t="s">
        <v>357</v>
      </c>
      <c r="E3" s="11"/>
      <c r="F3" s="12"/>
      <c r="G3" s="11"/>
      <c r="J3" s="11"/>
      <c r="K3" s="11"/>
      <c r="L3" s="11"/>
    </row>
    <row r="4" spans="1:12">
      <c r="A4" s="11"/>
      <c r="B4" s="10"/>
      <c r="C4" s="11"/>
      <c r="E4" s="11"/>
      <c r="F4" s="12"/>
      <c r="G4" s="11"/>
      <c r="J4" s="11"/>
      <c r="K4" s="11"/>
      <c r="L4" s="11"/>
    </row>
    <row r="5" spans="1:12" s="7" customFormat="1" ht="48">
      <c r="A5" s="22" t="s">
        <v>78</v>
      </c>
      <c r="B5" s="22" t="s">
        <v>0</v>
      </c>
      <c r="C5" s="23" t="s">
        <v>1</v>
      </c>
      <c r="D5" s="22" t="s">
        <v>2</v>
      </c>
      <c r="E5" s="24" t="s">
        <v>3</v>
      </c>
      <c r="F5" s="22" t="s">
        <v>4</v>
      </c>
      <c r="G5" s="52" t="s">
        <v>311</v>
      </c>
      <c r="H5" s="53" t="s">
        <v>312</v>
      </c>
      <c r="I5" s="25" t="s">
        <v>5</v>
      </c>
      <c r="J5" s="25" t="s">
        <v>6</v>
      </c>
      <c r="K5" s="22" t="s">
        <v>123</v>
      </c>
      <c r="L5" s="25" t="s">
        <v>124</v>
      </c>
    </row>
    <row r="6" spans="1:12" ht="22.8">
      <c r="A6" s="26">
        <v>1</v>
      </c>
      <c r="B6" s="56"/>
      <c r="C6" s="34" t="s">
        <v>199</v>
      </c>
      <c r="D6" s="34" t="s">
        <v>200</v>
      </c>
      <c r="E6" s="34" t="s">
        <v>9</v>
      </c>
      <c r="F6" s="34" t="s">
        <v>88</v>
      </c>
      <c r="G6" s="34" t="s">
        <v>31</v>
      </c>
      <c r="H6" s="28">
        <v>100</v>
      </c>
      <c r="I6" s="41"/>
      <c r="J6" s="29">
        <f>I6*H6</f>
        <v>0</v>
      </c>
      <c r="K6" s="30"/>
      <c r="L6" s="29">
        <f>J6*K6+J6</f>
        <v>0</v>
      </c>
    </row>
    <row r="7" spans="1:12" ht="22.8">
      <c r="A7" s="26">
        <v>2</v>
      </c>
      <c r="B7" s="56"/>
      <c r="C7" s="34" t="s">
        <v>199</v>
      </c>
      <c r="D7" s="34" t="s">
        <v>200</v>
      </c>
      <c r="E7" s="34" t="s">
        <v>9</v>
      </c>
      <c r="F7" s="34" t="s">
        <v>54</v>
      </c>
      <c r="G7" s="34" t="s">
        <v>33</v>
      </c>
      <c r="H7" s="28">
        <v>60</v>
      </c>
      <c r="I7" s="41"/>
      <c r="J7" s="29">
        <f t="shared" ref="J7:J55" si="0">I7*H7</f>
        <v>0</v>
      </c>
      <c r="K7" s="30"/>
      <c r="L7" s="29">
        <f t="shared" ref="L7:L52" si="1">J7*K7+J7</f>
        <v>0</v>
      </c>
    </row>
    <row r="8" spans="1:12" ht="12">
      <c r="A8" s="26">
        <v>3</v>
      </c>
      <c r="B8" s="56"/>
      <c r="C8" s="34" t="s">
        <v>206</v>
      </c>
      <c r="D8" s="34" t="s">
        <v>203</v>
      </c>
      <c r="E8" s="34" t="s">
        <v>9</v>
      </c>
      <c r="F8" s="34" t="s">
        <v>88</v>
      </c>
      <c r="G8" s="34" t="s">
        <v>133</v>
      </c>
      <c r="H8" s="28">
        <v>5</v>
      </c>
      <c r="I8" s="41"/>
      <c r="J8" s="29">
        <f t="shared" si="0"/>
        <v>0</v>
      </c>
      <c r="K8" s="30"/>
      <c r="L8" s="29">
        <f t="shared" si="1"/>
        <v>0</v>
      </c>
    </row>
    <row r="9" spans="1:12" ht="12">
      <c r="A9" s="26">
        <v>4</v>
      </c>
      <c r="B9" s="56"/>
      <c r="C9" s="34" t="s">
        <v>203</v>
      </c>
      <c r="D9" s="34" t="s">
        <v>203</v>
      </c>
      <c r="E9" s="34" t="s">
        <v>43</v>
      </c>
      <c r="F9" s="34" t="s">
        <v>204</v>
      </c>
      <c r="G9" s="34" t="s">
        <v>205</v>
      </c>
      <c r="H9" s="28">
        <v>2</v>
      </c>
      <c r="I9" s="41"/>
      <c r="J9" s="29">
        <f t="shared" si="0"/>
        <v>0</v>
      </c>
      <c r="K9" s="30"/>
      <c r="L9" s="29">
        <f t="shared" si="1"/>
        <v>0</v>
      </c>
    </row>
    <row r="10" spans="1:12" ht="22.8">
      <c r="A10" s="26">
        <v>5</v>
      </c>
      <c r="B10" s="56"/>
      <c r="C10" s="39" t="s">
        <v>209</v>
      </c>
      <c r="D10" s="39" t="s">
        <v>210</v>
      </c>
      <c r="E10" s="39" t="s">
        <v>26</v>
      </c>
      <c r="F10" s="39" t="s">
        <v>83</v>
      </c>
      <c r="G10" s="39" t="s">
        <v>25</v>
      </c>
      <c r="H10" s="28">
        <v>120</v>
      </c>
      <c r="I10" s="41"/>
      <c r="J10" s="29">
        <f t="shared" si="0"/>
        <v>0</v>
      </c>
      <c r="K10" s="30"/>
      <c r="L10" s="29">
        <f t="shared" si="1"/>
        <v>0</v>
      </c>
    </row>
    <row r="11" spans="1:12" ht="12">
      <c r="A11" s="26">
        <v>6</v>
      </c>
      <c r="B11" s="56"/>
      <c r="C11" s="34" t="s">
        <v>211</v>
      </c>
      <c r="D11" s="34" t="s">
        <v>212</v>
      </c>
      <c r="E11" s="34" t="s">
        <v>9</v>
      </c>
      <c r="F11" s="34" t="s">
        <v>14</v>
      </c>
      <c r="G11" s="34" t="s">
        <v>13</v>
      </c>
      <c r="H11" s="28">
        <v>40</v>
      </c>
      <c r="I11" s="41"/>
      <c r="J11" s="29">
        <f t="shared" si="0"/>
        <v>0</v>
      </c>
      <c r="K11" s="30"/>
      <c r="L11" s="29">
        <f t="shared" si="1"/>
        <v>0</v>
      </c>
    </row>
    <row r="12" spans="1:12" ht="12">
      <c r="A12" s="26">
        <v>7</v>
      </c>
      <c r="B12" s="56"/>
      <c r="C12" s="34" t="s">
        <v>211</v>
      </c>
      <c r="D12" s="34" t="s">
        <v>212</v>
      </c>
      <c r="E12" s="34" t="s">
        <v>9</v>
      </c>
      <c r="F12" s="34" t="s">
        <v>17</v>
      </c>
      <c r="G12" s="34" t="s">
        <v>13</v>
      </c>
      <c r="H12" s="28">
        <v>50</v>
      </c>
      <c r="I12" s="41"/>
      <c r="J12" s="29">
        <f t="shared" si="0"/>
        <v>0</v>
      </c>
      <c r="K12" s="30"/>
      <c r="L12" s="29">
        <f t="shared" si="1"/>
        <v>0</v>
      </c>
    </row>
    <row r="13" spans="1:12" ht="34.200000000000003">
      <c r="A13" s="26">
        <v>8</v>
      </c>
      <c r="B13" s="56"/>
      <c r="C13" s="34" t="s">
        <v>61</v>
      </c>
      <c r="D13" s="34" t="s">
        <v>62</v>
      </c>
      <c r="E13" s="34" t="s">
        <v>101</v>
      </c>
      <c r="F13" s="34" t="s">
        <v>214</v>
      </c>
      <c r="G13" s="34" t="s">
        <v>215</v>
      </c>
      <c r="H13" s="28">
        <v>2</v>
      </c>
      <c r="I13" s="41"/>
      <c r="J13" s="29">
        <f t="shared" si="0"/>
        <v>0</v>
      </c>
      <c r="K13" s="30"/>
      <c r="L13" s="29">
        <f t="shared" si="1"/>
        <v>0</v>
      </c>
    </row>
    <row r="14" spans="1:12" ht="12">
      <c r="A14" s="26">
        <v>9</v>
      </c>
      <c r="B14" s="56"/>
      <c r="C14" s="34" t="s">
        <v>61</v>
      </c>
      <c r="D14" s="34" t="s">
        <v>62</v>
      </c>
      <c r="E14" s="34" t="s">
        <v>27</v>
      </c>
      <c r="F14" s="34" t="s">
        <v>213</v>
      </c>
      <c r="G14" s="34" t="s">
        <v>133</v>
      </c>
      <c r="H14" s="28">
        <v>1</v>
      </c>
      <c r="I14" s="41"/>
      <c r="J14" s="29">
        <f t="shared" si="0"/>
        <v>0</v>
      </c>
      <c r="K14" s="30"/>
      <c r="L14" s="29">
        <f t="shared" si="1"/>
        <v>0</v>
      </c>
    </row>
    <row r="15" spans="1:12" ht="22.8">
      <c r="A15" s="26">
        <v>10</v>
      </c>
      <c r="B15" s="56"/>
      <c r="C15" s="36" t="s">
        <v>216</v>
      </c>
      <c r="D15" s="36" t="s">
        <v>217</v>
      </c>
      <c r="E15" s="36" t="s">
        <v>218</v>
      </c>
      <c r="F15" s="42">
        <v>1E-4</v>
      </c>
      <c r="G15" s="42" t="s">
        <v>59</v>
      </c>
      <c r="H15" s="28">
        <v>40</v>
      </c>
      <c r="I15" s="41"/>
      <c r="J15" s="29">
        <f t="shared" si="0"/>
        <v>0</v>
      </c>
      <c r="K15" s="30"/>
      <c r="L15" s="29">
        <f t="shared" si="1"/>
        <v>0</v>
      </c>
    </row>
    <row r="16" spans="1:12" ht="34.200000000000003">
      <c r="A16" s="26">
        <v>11</v>
      </c>
      <c r="B16" s="56"/>
      <c r="C16" s="36" t="s">
        <v>219</v>
      </c>
      <c r="D16" s="36" t="s">
        <v>217</v>
      </c>
      <c r="E16" s="36" t="s">
        <v>220</v>
      </c>
      <c r="F16" s="43">
        <v>2.5000000000000001E-4</v>
      </c>
      <c r="G16" s="42" t="s">
        <v>82</v>
      </c>
      <c r="H16" s="28">
        <v>5</v>
      </c>
      <c r="I16" s="41"/>
      <c r="J16" s="29">
        <f t="shared" si="0"/>
        <v>0</v>
      </c>
      <c r="K16" s="30"/>
      <c r="L16" s="29">
        <f t="shared" si="1"/>
        <v>0</v>
      </c>
    </row>
    <row r="17" spans="1:12" ht="34.200000000000003">
      <c r="A17" s="26">
        <v>12</v>
      </c>
      <c r="B17" s="56"/>
      <c r="C17" s="36" t="s">
        <v>219</v>
      </c>
      <c r="D17" s="36" t="s">
        <v>217</v>
      </c>
      <c r="E17" s="36" t="s">
        <v>220</v>
      </c>
      <c r="F17" s="42">
        <v>5.0000000000000001E-4</v>
      </c>
      <c r="G17" s="42" t="s">
        <v>82</v>
      </c>
      <c r="H17" s="28">
        <v>5</v>
      </c>
      <c r="I17" s="41"/>
      <c r="J17" s="29">
        <f t="shared" si="0"/>
        <v>0</v>
      </c>
      <c r="K17" s="30"/>
      <c r="L17" s="29">
        <f t="shared" si="1"/>
        <v>0</v>
      </c>
    </row>
    <row r="18" spans="1:12" ht="12">
      <c r="A18" s="26">
        <v>13</v>
      </c>
      <c r="B18" s="56"/>
      <c r="C18" s="34" t="s">
        <v>221</v>
      </c>
      <c r="D18" s="34" t="s">
        <v>371</v>
      </c>
      <c r="E18" s="34" t="s">
        <v>26</v>
      </c>
      <c r="F18" s="34" t="s">
        <v>222</v>
      </c>
      <c r="G18" s="34" t="s">
        <v>25</v>
      </c>
      <c r="H18" s="28">
        <v>100</v>
      </c>
      <c r="I18" s="41"/>
      <c r="J18" s="29">
        <f t="shared" si="0"/>
        <v>0</v>
      </c>
      <c r="K18" s="30"/>
      <c r="L18" s="29">
        <f t="shared" si="1"/>
        <v>0</v>
      </c>
    </row>
    <row r="19" spans="1:12" ht="12">
      <c r="A19" s="26">
        <v>14</v>
      </c>
      <c r="B19" s="56"/>
      <c r="C19" s="34" t="s">
        <v>226</v>
      </c>
      <c r="D19" s="34" t="s">
        <v>224</v>
      </c>
      <c r="E19" s="34" t="s">
        <v>60</v>
      </c>
      <c r="F19" s="34" t="s">
        <v>227</v>
      </c>
      <c r="G19" s="34" t="s">
        <v>31</v>
      </c>
      <c r="H19" s="28">
        <v>35</v>
      </c>
      <c r="I19" s="41"/>
      <c r="J19" s="29">
        <f t="shared" si="0"/>
        <v>0</v>
      </c>
      <c r="K19" s="30"/>
      <c r="L19" s="29">
        <f t="shared" si="1"/>
        <v>0</v>
      </c>
    </row>
    <row r="20" spans="1:12" ht="12">
      <c r="A20" s="26">
        <v>15</v>
      </c>
      <c r="B20" s="56"/>
      <c r="C20" s="34" t="s">
        <v>228</v>
      </c>
      <c r="D20" s="34" t="s">
        <v>229</v>
      </c>
      <c r="E20" s="34" t="s">
        <v>23</v>
      </c>
      <c r="F20" s="34" t="s">
        <v>102</v>
      </c>
      <c r="G20" s="34" t="s">
        <v>25</v>
      </c>
      <c r="H20" s="28">
        <v>1</v>
      </c>
      <c r="I20" s="41"/>
      <c r="J20" s="29">
        <f t="shared" si="0"/>
        <v>0</v>
      </c>
      <c r="K20" s="30"/>
      <c r="L20" s="29">
        <f t="shared" si="1"/>
        <v>0</v>
      </c>
    </row>
    <row r="21" spans="1:12" ht="12">
      <c r="A21" s="26">
        <v>16</v>
      </c>
      <c r="B21" s="56"/>
      <c r="C21" s="34" t="s">
        <v>228</v>
      </c>
      <c r="D21" s="34" t="s">
        <v>229</v>
      </c>
      <c r="E21" s="34" t="s">
        <v>23</v>
      </c>
      <c r="F21" s="34" t="s">
        <v>230</v>
      </c>
      <c r="G21" s="34" t="s">
        <v>25</v>
      </c>
      <c r="H21" s="28">
        <v>3</v>
      </c>
      <c r="I21" s="41"/>
      <c r="J21" s="29">
        <f t="shared" si="0"/>
        <v>0</v>
      </c>
      <c r="K21" s="30"/>
      <c r="L21" s="29">
        <f t="shared" si="1"/>
        <v>0</v>
      </c>
    </row>
    <row r="22" spans="1:12" ht="12">
      <c r="A22" s="26">
        <v>17</v>
      </c>
      <c r="B22" s="56"/>
      <c r="C22" s="34" t="s">
        <v>228</v>
      </c>
      <c r="D22" s="34" t="s">
        <v>229</v>
      </c>
      <c r="E22" s="34" t="s">
        <v>23</v>
      </c>
      <c r="F22" s="34" t="s">
        <v>88</v>
      </c>
      <c r="G22" s="34" t="s">
        <v>25</v>
      </c>
      <c r="H22" s="28">
        <v>3</v>
      </c>
      <c r="I22" s="41"/>
      <c r="J22" s="29">
        <f t="shared" si="0"/>
        <v>0</v>
      </c>
      <c r="K22" s="30"/>
      <c r="L22" s="29">
        <f t="shared" si="1"/>
        <v>0</v>
      </c>
    </row>
    <row r="23" spans="1:12" ht="12">
      <c r="A23" s="26">
        <v>18</v>
      </c>
      <c r="B23" s="56"/>
      <c r="C23" s="34" t="s">
        <v>228</v>
      </c>
      <c r="D23" s="34" t="s">
        <v>229</v>
      </c>
      <c r="E23" s="34" t="s">
        <v>23</v>
      </c>
      <c r="F23" s="34" t="s">
        <v>54</v>
      </c>
      <c r="G23" s="34" t="s">
        <v>25</v>
      </c>
      <c r="H23" s="28">
        <v>1</v>
      </c>
      <c r="I23" s="41"/>
      <c r="J23" s="29">
        <f t="shared" si="0"/>
        <v>0</v>
      </c>
      <c r="K23" s="30"/>
      <c r="L23" s="29">
        <f t="shared" si="1"/>
        <v>0</v>
      </c>
    </row>
    <row r="24" spans="1:12" ht="12">
      <c r="A24" s="26">
        <v>19</v>
      </c>
      <c r="B24" s="56"/>
      <c r="C24" s="34" t="s">
        <v>228</v>
      </c>
      <c r="D24" s="34" t="s">
        <v>229</v>
      </c>
      <c r="E24" s="34" t="s">
        <v>44</v>
      </c>
      <c r="F24" s="34" t="s">
        <v>231</v>
      </c>
      <c r="G24" s="34" t="s">
        <v>129</v>
      </c>
      <c r="H24" s="28">
        <v>24</v>
      </c>
      <c r="I24" s="41"/>
      <c r="J24" s="29">
        <f t="shared" si="0"/>
        <v>0</v>
      </c>
      <c r="K24" s="30"/>
      <c r="L24" s="29">
        <f t="shared" si="1"/>
        <v>0</v>
      </c>
    </row>
    <row r="25" spans="1:12" ht="12">
      <c r="A25" s="26">
        <v>20</v>
      </c>
      <c r="B25" s="56"/>
      <c r="C25" s="34" t="s">
        <v>228</v>
      </c>
      <c r="D25" s="34" t="s">
        <v>229</v>
      </c>
      <c r="E25" s="34" t="s">
        <v>9</v>
      </c>
      <c r="F25" s="34" t="s">
        <v>54</v>
      </c>
      <c r="G25" s="34" t="s">
        <v>232</v>
      </c>
      <c r="H25" s="28">
        <v>600</v>
      </c>
      <c r="I25" s="41"/>
      <c r="J25" s="29">
        <f t="shared" si="0"/>
        <v>0</v>
      </c>
      <c r="K25" s="30"/>
      <c r="L25" s="29">
        <f t="shared" si="1"/>
        <v>0</v>
      </c>
    </row>
    <row r="26" spans="1:12" ht="12">
      <c r="A26" s="26">
        <v>21</v>
      </c>
      <c r="B26" s="56"/>
      <c r="C26" s="35" t="s">
        <v>233</v>
      </c>
      <c r="D26" s="35" t="s">
        <v>234</v>
      </c>
      <c r="E26" s="35" t="s">
        <v>235</v>
      </c>
      <c r="F26" s="35"/>
      <c r="G26" s="35" t="s">
        <v>236</v>
      </c>
      <c r="H26" s="28">
        <v>5</v>
      </c>
      <c r="I26" s="41"/>
      <c r="J26" s="29">
        <f t="shared" si="0"/>
        <v>0</v>
      </c>
      <c r="K26" s="30"/>
      <c r="L26" s="29">
        <f t="shared" si="1"/>
        <v>0</v>
      </c>
    </row>
    <row r="27" spans="1:12" ht="22.8">
      <c r="A27" s="26">
        <v>22</v>
      </c>
      <c r="B27" s="56"/>
      <c r="C27" s="35" t="s">
        <v>237</v>
      </c>
      <c r="D27" s="35" t="s">
        <v>238</v>
      </c>
      <c r="E27" s="35" t="s">
        <v>239</v>
      </c>
      <c r="F27" s="35"/>
      <c r="G27" s="35" t="s">
        <v>240</v>
      </c>
      <c r="H27" s="28">
        <v>10</v>
      </c>
      <c r="I27" s="41"/>
      <c r="J27" s="29">
        <f t="shared" si="0"/>
        <v>0</v>
      </c>
      <c r="K27" s="30"/>
      <c r="L27" s="29">
        <f t="shared" si="1"/>
        <v>0</v>
      </c>
    </row>
    <row r="28" spans="1:12" ht="12">
      <c r="A28" s="26">
        <v>23</v>
      </c>
      <c r="B28" s="56"/>
      <c r="C28" s="34" t="s">
        <v>241</v>
      </c>
      <c r="D28" s="36" t="s">
        <v>242</v>
      </c>
      <c r="E28" s="34" t="s">
        <v>9</v>
      </c>
      <c r="F28" s="36" t="s">
        <v>68</v>
      </c>
      <c r="G28" s="36" t="s">
        <v>161</v>
      </c>
      <c r="H28" s="28">
        <v>5</v>
      </c>
      <c r="I28" s="41"/>
      <c r="J28" s="29">
        <f t="shared" si="0"/>
        <v>0</v>
      </c>
      <c r="K28" s="30"/>
      <c r="L28" s="29">
        <f t="shared" si="1"/>
        <v>0</v>
      </c>
    </row>
    <row r="29" spans="1:12" ht="12">
      <c r="A29" s="26">
        <v>24</v>
      </c>
      <c r="B29" s="56"/>
      <c r="C29" s="34" t="s">
        <v>241</v>
      </c>
      <c r="D29" s="36" t="s">
        <v>242</v>
      </c>
      <c r="E29" s="34" t="s">
        <v>9</v>
      </c>
      <c r="F29" s="34" t="s">
        <v>125</v>
      </c>
      <c r="G29" s="34" t="s">
        <v>13</v>
      </c>
      <c r="H29" s="28">
        <v>10</v>
      </c>
      <c r="I29" s="41"/>
      <c r="J29" s="29">
        <f t="shared" si="0"/>
        <v>0</v>
      </c>
      <c r="K29" s="30"/>
      <c r="L29" s="29">
        <f t="shared" si="1"/>
        <v>0</v>
      </c>
    </row>
    <row r="30" spans="1:12" ht="12">
      <c r="A30" s="26">
        <v>25</v>
      </c>
      <c r="B30" s="56"/>
      <c r="C30" s="34" t="s">
        <v>243</v>
      </c>
      <c r="D30" s="34" t="s">
        <v>244</v>
      </c>
      <c r="E30" s="34" t="s">
        <v>23</v>
      </c>
      <c r="F30" s="34" t="s">
        <v>30</v>
      </c>
      <c r="G30" s="34" t="s">
        <v>25</v>
      </c>
      <c r="H30" s="28">
        <v>2</v>
      </c>
      <c r="I30" s="41"/>
      <c r="J30" s="29">
        <f t="shared" si="0"/>
        <v>0</v>
      </c>
      <c r="K30" s="30"/>
      <c r="L30" s="29">
        <f t="shared" si="1"/>
        <v>0</v>
      </c>
    </row>
    <row r="31" spans="1:12" ht="12">
      <c r="A31" s="26">
        <v>26</v>
      </c>
      <c r="B31" s="56"/>
      <c r="C31" s="34" t="s">
        <v>243</v>
      </c>
      <c r="D31" s="34" t="s">
        <v>244</v>
      </c>
      <c r="E31" s="34" t="s">
        <v>40</v>
      </c>
      <c r="F31" s="34" t="s">
        <v>30</v>
      </c>
      <c r="G31" s="34" t="s">
        <v>198</v>
      </c>
      <c r="H31" s="28">
        <v>2</v>
      </c>
      <c r="I31" s="41"/>
      <c r="J31" s="29">
        <f t="shared" si="0"/>
        <v>0</v>
      </c>
      <c r="K31" s="30"/>
      <c r="L31" s="29">
        <f t="shared" si="1"/>
        <v>0</v>
      </c>
    </row>
    <row r="32" spans="1:12" ht="12">
      <c r="A32" s="26">
        <v>27</v>
      </c>
      <c r="B32" s="56"/>
      <c r="C32" s="34" t="s">
        <v>245</v>
      </c>
      <c r="D32" s="34" t="s">
        <v>246</v>
      </c>
      <c r="E32" s="34" t="s">
        <v>9</v>
      </c>
      <c r="F32" s="34" t="s">
        <v>247</v>
      </c>
      <c r="G32" s="34" t="s">
        <v>248</v>
      </c>
      <c r="H32" s="28">
        <v>2</v>
      </c>
      <c r="I32" s="41"/>
      <c r="J32" s="29">
        <f t="shared" si="0"/>
        <v>0</v>
      </c>
      <c r="K32" s="30"/>
      <c r="L32" s="29">
        <f t="shared" si="1"/>
        <v>0</v>
      </c>
    </row>
    <row r="33" spans="1:12" ht="12">
      <c r="A33" s="26">
        <v>28</v>
      </c>
      <c r="B33" s="56"/>
      <c r="C33" s="34" t="s">
        <v>249</v>
      </c>
      <c r="D33" s="34" t="s">
        <v>250</v>
      </c>
      <c r="E33" s="34" t="s">
        <v>26</v>
      </c>
      <c r="F33" s="34" t="s">
        <v>36</v>
      </c>
      <c r="G33" s="34" t="s">
        <v>24</v>
      </c>
      <c r="H33" s="28">
        <v>2</v>
      </c>
      <c r="I33" s="41"/>
      <c r="J33" s="29">
        <f t="shared" si="0"/>
        <v>0</v>
      </c>
      <c r="K33" s="30"/>
      <c r="L33" s="29">
        <f t="shared" si="1"/>
        <v>0</v>
      </c>
    </row>
    <row r="34" spans="1:12" ht="22.8">
      <c r="A34" s="26">
        <v>29</v>
      </c>
      <c r="B34" s="56"/>
      <c r="C34" s="34" t="s">
        <v>251</v>
      </c>
      <c r="D34" s="34" t="s">
        <v>252</v>
      </c>
      <c r="E34" s="34" t="s">
        <v>60</v>
      </c>
      <c r="F34" s="34" t="s">
        <v>81</v>
      </c>
      <c r="G34" s="34" t="s">
        <v>31</v>
      </c>
      <c r="H34" s="28">
        <v>30</v>
      </c>
      <c r="I34" s="41"/>
      <c r="J34" s="29">
        <f t="shared" si="0"/>
        <v>0</v>
      </c>
      <c r="K34" s="30"/>
      <c r="L34" s="29">
        <f t="shared" si="1"/>
        <v>0</v>
      </c>
    </row>
    <row r="35" spans="1:12" ht="22.8">
      <c r="A35" s="26">
        <v>30</v>
      </c>
      <c r="B35" s="56"/>
      <c r="C35" s="34" t="s">
        <v>253</v>
      </c>
      <c r="D35" s="34" t="s">
        <v>91</v>
      </c>
      <c r="E35" s="34" t="s">
        <v>26</v>
      </c>
      <c r="F35" s="34" t="s">
        <v>254</v>
      </c>
      <c r="G35" s="34" t="s">
        <v>24</v>
      </c>
      <c r="H35" s="28">
        <v>80</v>
      </c>
      <c r="I35" s="41"/>
      <c r="J35" s="29">
        <f t="shared" si="0"/>
        <v>0</v>
      </c>
      <c r="K35" s="30"/>
      <c r="L35" s="29">
        <f t="shared" si="1"/>
        <v>0</v>
      </c>
    </row>
    <row r="36" spans="1:12" ht="22.8">
      <c r="A36" s="26">
        <v>31</v>
      </c>
      <c r="B36" s="56"/>
      <c r="C36" s="34" t="s">
        <v>255</v>
      </c>
      <c r="D36" s="34" t="s">
        <v>92</v>
      </c>
      <c r="E36" s="34" t="s">
        <v>256</v>
      </c>
      <c r="F36" s="34" t="s">
        <v>257</v>
      </c>
      <c r="G36" s="34" t="s">
        <v>129</v>
      </c>
      <c r="H36" s="28">
        <v>25</v>
      </c>
      <c r="I36" s="41"/>
      <c r="J36" s="29">
        <f t="shared" si="0"/>
        <v>0</v>
      </c>
      <c r="K36" s="30"/>
      <c r="L36" s="29">
        <f t="shared" si="1"/>
        <v>0</v>
      </c>
    </row>
    <row r="37" spans="1:12" ht="12">
      <c r="A37" s="26">
        <v>32</v>
      </c>
      <c r="B37" s="56"/>
      <c r="C37" s="34" t="s">
        <v>261</v>
      </c>
      <c r="D37" s="34" t="s">
        <v>262</v>
      </c>
      <c r="E37" s="34" t="s">
        <v>60</v>
      </c>
      <c r="F37" s="34" t="s">
        <v>263</v>
      </c>
      <c r="G37" s="34" t="s">
        <v>69</v>
      </c>
      <c r="H37" s="28">
        <v>110</v>
      </c>
      <c r="I37" s="41"/>
      <c r="J37" s="29">
        <f t="shared" si="0"/>
        <v>0</v>
      </c>
      <c r="K37" s="30"/>
      <c r="L37" s="29">
        <f t="shared" si="1"/>
        <v>0</v>
      </c>
    </row>
    <row r="38" spans="1:12" ht="12">
      <c r="A38" s="26">
        <v>33</v>
      </c>
      <c r="B38" s="56"/>
      <c r="C38" s="34" t="s">
        <v>264</v>
      </c>
      <c r="D38" s="34" t="s">
        <v>262</v>
      </c>
      <c r="E38" s="34" t="s">
        <v>9</v>
      </c>
      <c r="F38" s="34" t="s">
        <v>265</v>
      </c>
      <c r="G38" s="34" t="s">
        <v>13</v>
      </c>
      <c r="H38" s="28">
        <v>160</v>
      </c>
      <c r="I38" s="41"/>
      <c r="J38" s="29">
        <f t="shared" si="0"/>
        <v>0</v>
      </c>
      <c r="K38" s="30"/>
      <c r="L38" s="29">
        <f t="shared" si="1"/>
        <v>0</v>
      </c>
    </row>
    <row r="39" spans="1:12" ht="22.8">
      <c r="A39" s="26">
        <v>34</v>
      </c>
      <c r="B39" s="56"/>
      <c r="C39" s="34" t="s">
        <v>266</v>
      </c>
      <c r="D39" s="34" t="s">
        <v>262</v>
      </c>
      <c r="E39" s="34" t="s">
        <v>44</v>
      </c>
      <c r="F39" s="34" t="s">
        <v>267</v>
      </c>
      <c r="G39" s="34" t="s">
        <v>129</v>
      </c>
      <c r="H39" s="28">
        <v>40</v>
      </c>
      <c r="I39" s="41"/>
      <c r="J39" s="29">
        <f t="shared" si="0"/>
        <v>0</v>
      </c>
      <c r="K39" s="30"/>
      <c r="L39" s="29">
        <f t="shared" si="1"/>
        <v>0</v>
      </c>
    </row>
    <row r="40" spans="1:12" ht="12">
      <c r="A40" s="26">
        <v>35</v>
      </c>
      <c r="B40" s="59"/>
      <c r="C40" s="44" t="s">
        <v>268</v>
      </c>
      <c r="D40" s="26" t="s">
        <v>269</v>
      </c>
      <c r="E40" s="48" t="s">
        <v>9</v>
      </c>
      <c r="F40" s="26" t="s">
        <v>86</v>
      </c>
      <c r="G40" s="26" t="s">
        <v>33</v>
      </c>
      <c r="H40" s="51">
        <v>12</v>
      </c>
      <c r="I40" s="41"/>
      <c r="J40" s="29">
        <f t="shared" si="0"/>
        <v>0</v>
      </c>
      <c r="K40" s="30"/>
      <c r="L40" s="29">
        <f t="shared" si="1"/>
        <v>0</v>
      </c>
    </row>
    <row r="41" spans="1:12" ht="12">
      <c r="A41" s="26">
        <v>36</v>
      </c>
      <c r="B41" s="56"/>
      <c r="C41" s="45" t="s">
        <v>270</v>
      </c>
      <c r="D41" s="33" t="s">
        <v>271</v>
      </c>
      <c r="E41" s="49" t="s">
        <v>9</v>
      </c>
      <c r="F41" s="33" t="s">
        <v>272</v>
      </c>
      <c r="G41" s="33" t="s">
        <v>33</v>
      </c>
      <c r="H41" s="51">
        <v>12</v>
      </c>
      <c r="I41" s="41"/>
      <c r="J41" s="29">
        <f t="shared" si="0"/>
        <v>0</v>
      </c>
      <c r="K41" s="30"/>
      <c r="L41" s="29">
        <f t="shared" si="1"/>
        <v>0</v>
      </c>
    </row>
    <row r="42" spans="1:12" ht="12">
      <c r="A42" s="26">
        <v>37</v>
      </c>
      <c r="B42" s="60"/>
      <c r="C42" s="44" t="s">
        <v>270</v>
      </c>
      <c r="D42" s="34" t="s">
        <v>271</v>
      </c>
      <c r="E42" s="27" t="s">
        <v>9</v>
      </c>
      <c r="F42" s="34" t="s">
        <v>86</v>
      </c>
      <c r="G42" s="34" t="s">
        <v>69</v>
      </c>
      <c r="H42" s="51">
        <v>20</v>
      </c>
      <c r="I42" s="41"/>
      <c r="J42" s="29">
        <f t="shared" si="0"/>
        <v>0</v>
      </c>
      <c r="K42" s="30"/>
      <c r="L42" s="29">
        <f t="shared" si="1"/>
        <v>0</v>
      </c>
    </row>
    <row r="43" spans="1:12" ht="12">
      <c r="A43" s="26">
        <v>38</v>
      </c>
      <c r="B43" s="56"/>
      <c r="C43" s="44" t="s">
        <v>270</v>
      </c>
      <c r="D43" s="34" t="s">
        <v>271</v>
      </c>
      <c r="E43" s="27" t="s">
        <v>9</v>
      </c>
      <c r="F43" s="34" t="s">
        <v>14</v>
      </c>
      <c r="G43" s="34" t="s">
        <v>33</v>
      </c>
      <c r="H43" s="51">
        <v>25</v>
      </c>
      <c r="I43" s="41"/>
      <c r="J43" s="29">
        <f t="shared" si="0"/>
        <v>0</v>
      </c>
      <c r="K43" s="30"/>
      <c r="L43" s="29">
        <f t="shared" si="1"/>
        <v>0</v>
      </c>
    </row>
    <row r="44" spans="1:12" ht="12">
      <c r="A44" s="26">
        <v>39</v>
      </c>
      <c r="B44" s="56"/>
      <c r="C44" s="44" t="s">
        <v>270</v>
      </c>
      <c r="D44" s="34" t="s">
        <v>271</v>
      </c>
      <c r="E44" s="27" t="s">
        <v>9</v>
      </c>
      <c r="F44" s="34" t="s">
        <v>17</v>
      </c>
      <c r="G44" s="34" t="s">
        <v>33</v>
      </c>
      <c r="H44" s="51">
        <v>20</v>
      </c>
      <c r="I44" s="41"/>
      <c r="J44" s="29">
        <f t="shared" si="0"/>
        <v>0</v>
      </c>
      <c r="K44" s="30"/>
      <c r="L44" s="29">
        <f t="shared" si="1"/>
        <v>0</v>
      </c>
    </row>
    <row r="45" spans="1:12" ht="45.6">
      <c r="A45" s="26">
        <v>40</v>
      </c>
      <c r="B45" s="60"/>
      <c r="C45" s="44" t="s">
        <v>273</v>
      </c>
      <c r="D45" s="36" t="s">
        <v>274</v>
      </c>
      <c r="E45" s="27" t="s">
        <v>60</v>
      </c>
      <c r="F45" s="34"/>
      <c r="G45" s="34" t="s">
        <v>20</v>
      </c>
      <c r="H45" s="51">
        <v>100</v>
      </c>
      <c r="I45" s="41"/>
      <c r="J45" s="29">
        <f t="shared" si="0"/>
        <v>0</v>
      </c>
      <c r="K45" s="30"/>
      <c r="L45" s="29">
        <f t="shared" si="1"/>
        <v>0</v>
      </c>
    </row>
    <row r="46" spans="1:12" ht="12">
      <c r="A46" s="26">
        <v>41</v>
      </c>
      <c r="B46" s="56"/>
      <c r="C46" s="46" t="s">
        <v>64</v>
      </c>
      <c r="D46" s="26" t="s">
        <v>65</v>
      </c>
      <c r="E46" s="50" t="s">
        <v>275</v>
      </c>
      <c r="F46" s="26" t="s">
        <v>32</v>
      </c>
      <c r="G46" s="26" t="s">
        <v>13</v>
      </c>
      <c r="H46" s="51">
        <v>10</v>
      </c>
      <c r="I46" s="41"/>
      <c r="J46" s="29">
        <f t="shared" si="0"/>
        <v>0</v>
      </c>
      <c r="K46" s="30"/>
      <c r="L46" s="29">
        <f t="shared" si="1"/>
        <v>0</v>
      </c>
    </row>
    <row r="47" spans="1:12" ht="22.8">
      <c r="A47" s="26">
        <v>42</v>
      </c>
      <c r="B47" s="56"/>
      <c r="C47" s="34" t="s">
        <v>280</v>
      </c>
      <c r="D47" s="34" t="s">
        <v>93</v>
      </c>
      <c r="E47" s="34" t="s">
        <v>26</v>
      </c>
      <c r="F47" s="34" t="s">
        <v>281</v>
      </c>
      <c r="G47" s="34" t="s">
        <v>24</v>
      </c>
      <c r="H47" s="51">
        <v>1</v>
      </c>
      <c r="I47" s="41"/>
      <c r="J47" s="29">
        <f t="shared" si="0"/>
        <v>0</v>
      </c>
      <c r="K47" s="30"/>
      <c r="L47" s="29">
        <f t="shared" si="1"/>
        <v>0</v>
      </c>
    </row>
    <row r="48" spans="1:12" ht="12">
      <c r="A48" s="26">
        <v>43</v>
      </c>
      <c r="B48" s="56"/>
      <c r="C48" s="34" t="s">
        <v>282</v>
      </c>
      <c r="D48" s="34" t="s">
        <v>283</v>
      </c>
      <c r="E48" s="34" t="s">
        <v>9</v>
      </c>
      <c r="F48" s="34" t="s">
        <v>32</v>
      </c>
      <c r="G48" s="34" t="s">
        <v>108</v>
      </c>
      <c r="H48" s="51">
        <v>1</v>
      </c>
      <c r="I48" s="41"/>
      <c r="J48" s="29">
        <f t="shared" si="0"/>
        <v>0</v>
      </c>
      <c r="K48" s="30"/>
      <c r="L48" s="29">
        <f t="shared" si="1"/>
        <v>0</v>
      </c>
    </row>
    <row r="49" spans="1:12" ht="12">
      <c r="A49" s="26">
        <v>44</v>
      </c>
      <c r="B49" s="56"/>
      <c r="C49" s="34" t="s">
        <v>284</v>
      </c>
      <c r="D49" s="34" t="s">
        <v>285</v>
      </c>
      <c r="E49" s="34" t="s">
        <v>26</v>
      </c>
      <c r="F49" s="34" t="s">
        <v>85</v>
      </c>
      <c r="G49" s="34" t="s">
        <v>16</v>
      </c>
      <c r="H49" s="51">
        <v>2</v>
      </c>
      <c r="I49" s="41"/>
      <c r="J49" s="29">
        <f t="shared" si="0"/>
        <v>0</v>
      </c>
      <c r="K49" s="30"/>
      <c r="L49" s="29">
        <f t="shared" si="1"/>
        <v>0</v>
      </c>
    </row>
    <row r="50" spans="1:12" ht="22.8">
      <c r="A50" s="26">
        <v>45</v>
      </c>
      <c r="B50" s="56"/>
      <c r="C50" s="34" t="s">
        <v>286</v>
      </c>
      <c r="D50" s="34" t="s">
        <v>287</v>
      </c>
      <c r="E50" s="34" t="s">
        <v>42</v>
      </c>
      <c r="F50" s="34" t="s">
        <v>58</v>
      </c>
      <c r="G50" s="34" t="s">
        <v>288</v>
      </c>
      <c r="H50" s="51">
        <v>1</v>
      </c>
      <c r="I50" s="41"/>
      <c r="J50" s="29">
        <f t="shared" si="0"/>
        <v>0</v>
      </c>
      <c r="K50" s="30"/>
      <c r="L50" s="29">
        <f t="shared" si="1"/>
        <v>0</v>
      </c>
    </row>
    <row r="51" spans="1:12" ht="12">
      <c r="A51" s="26">
        <v>46</v>
      </c>
      <c r="B51" s="56"/>
      <c r="C51" s="44" t="s">
        <v>289</v>
      </c>
      <c r="D51" s="34" t="s">
        <v>290</v>
      </c>
      <c r="E51" s="27" t="s">
        <v>9</v>
      </c>
      <c r="F51" s="34" t="s">
        <v>32</v>
      </c>
      <c r="G51" s="34" t="s">
        <v>31</v>
      </c>
      <c r="H51" s="51">
        <v>15</v>
      </c>
      <c r="I51" s="41"/>
      <c r="J51" s="29">
        <f t="shared" si="0"/>
        <v>0</v>
      </c>
      <c r="K51" s="30"/>
      <c r="L51" s="29">
        <f t="shared" si="1"/>
        <v>0</v>
      </c>
    </row>
    <row r="52" spans="1:12" ht="12">
      <c r="A52" s="26">
        <v>47</v>
      </c>
      <c r="B52" s="56"/>
      <c r="C52" s="44" t="s">
        <v>289</v>
      </c>
      <c r="D52" s="34" t="s">
        <v>290</v>
      </c>
      <c r="E52" s="27" t="s">
        <v>26</v>
      </c>
      <c r="F52" s="34" t="s">
        <v>160</v>
      </c>
      <c r="G52" s="34" t="s">
        <v>24</v>
      </c>
      <c r="H52" s="51">
        <v>1</v>
      </c>
      <c r="I52" s="41"/>
      <c r="J52" s="29">
        <f t="shared" si="0"/>
        <v>0</v>
      </c>
      <c r="K52" s="30"/>
      <c r="L52" s="29">
        <f t="shared" si="1"/>
        <v>0</v>
      </c>
    </row>
    <row r="53" spans="1:12" ht="22.8">
      <c r="A53" s="26">
        <f t="shared" ref="A53:A55" si="2">A52+1</f>
        <v>48</v>
      </c>
      <c r="B53" s="56"/>
      <c r="C53" s="26" t="s">
        <v>361</v>
      </c>
      <c r="D53" s="26" t="s">
        <v>48</v>
      </c>
      <c r="E53" s="26" t="s">
        <v>26</v>
      </c>
      <c r="F53" s="26" t="s">
        <v>362</v>
      </c>
      <c r="G53" s="26" t="s">
        <v>25</v>
      </c>
      <c r="H53" s="28">
        <v>8</v>
      </c>
      <c r="I53" s="183"/>
      <c r="J53" s="29">
        <f t="shared" si="0"/>
        <v>0</v>
      </c>
      <c r="K53" s="184"/>
      <c r="L53" s="29">
        <f>K53*J53</f>
        <v>0</v>
      </c>
    </row>
    <row r="54" spans="1:12" ht="22.8">
      <c r="A54" s="26">
        <f t="shared" si="2"/>
        <v>49</v>
      </c>
      <c r="B54" s="56"/>
      <c r="C54" s="34" t="s">
        <v>363</v>
      </c>
      <c r="D54" s="34" t="s">
        <v>364</v>
      </c>
      <c r="E54" s="34" t="s">
        <v>365</v>
      </c>
      <c r="F54" s="34" t="s">
        <v>366</v>
      </c>
      <c r="G54" s="34" t="s">
        <v>367</v>
      </c>
      <c r="H54" s="28">
        <v>29</v>
      </c>
      <c r="I54" s="185"/>
      <c r="J54" s="29">
        <f t="shared" si="0"/>
        <v>0</v>
      </c>
      <c r="K54" s="184"/>
      <c r="L54" s="29">
        <f t="shared" ref="L54" si="3">K54*J54</f>
        <v>0</v>
      </c>
    </row>
    <row r="55" spans="1:12" ht="12">
      <c r="A55" s="26">
        <f t="shared" si="2"/>
        <v>50</v>
      </c>
      <c r="B55" s="56"/>
      <c r="C55" s="26" t="s">
        <v>368</v>
      </c>
      <c r="D55" s="26" t="s">
        <v>369</v>
      </c>
      <c r="E55" s="26" t="s">
        <v>26</v>
      </c>
      <c r="F55" s="30" t="s">
        <v>370</v>
      </c>
      <c r="G55" s="26" t="s">
        <v>31</v>
      </c>
      <c r="H55" s="28">
        <v>8</v>
      </c>
      <c r="I55" s="183"/>
      <c r="J55" s="29">
        <f t="shared" si="0"/>
        <v>0</v>
      </c>
      <c r="K55" s="184"/>
      <c r="L55" s="29">
        <f>K55*J55</f>
        <v>0</v>
      </c>
    </row>
    <row r="56" spans="1:12" s="19" customFormat="1" ht="13.2">
      <c r="A56" s="17"/>
      <c r="B56" s="18"/>
      <c r="C56" s="66" t="s">
        <v>107</v>
      </c>
      <c r="D56" s="123"/>
      <c r="E56" s="12"/>
      <c r="G56" s="17"/>
      <c r="H56" s="13"/>
      <c r="I56" s="10"/>
      <c r="J56" s="17"/>
      <c r="K56" s="17"/>
      <c r="L56" s="17"/>
    </row>
    <row r="57" spans="1:12" s="19" customFormat="1" ht="13.2">
      <c r="A57" s="17"/>
      <c r="B57" s="18"/>
      <c r="C57" s="66" t="s">
        <v>97</v>
      </c>
      <c r="D57" s="123"/>
      <c r="E57" s="12"/>
      <c r="G57" s="17"/>
      <c r="H57" s="13"/>
      <c r="I57" s="10"/>
      <c r="J57" s="17"/>
      <c r="K57" s="17"/>
      <c r="L57" s="17"/>
    </row>
    <row r="58" spans="1:12" s="19" customFormat="1" ht="13.2">
      <c r="A58" s="17"/>
      <c r="B58" s="18"/>
      <c r="C58" s="66" t="s">
        <v>98</v>
      </c>
      <c r="D58" s="123"/>
      <c r="E58" s="12"/>
      <c r="G58" s="17"/>
      <c r="H58" s="13"/>
      <c r="I58" s="10"/>
      <c r="J58" s="17"/>
      <c r="K58" s="17"/>
      <c r="L58" s="17"/>
    </row>
    <row r="59" spans="1:12" s="19" customFormat="1" ht="13.2">
      <c r="A59" s="17"/>
      <c r="B59" s="18"/>
      <c r="C59" s="66" t="s">
        <v>138</v>
      </c>
      <c r="D59" s="123"/>
      <c r="E59" s="12"/>
      <c r="G59" s="17"/>
      <c r="H59" s="13"/>
      <c r="I59" s="10"/>
      <c r="J59" s="17"/>
      <c r="K59" s="17"/>
      <c r="L59" s="17"/>
    </row>
    <row r="60" spans="1:12" s="19" customFormat="1" ht="15" customHeight="1">
      <c r="A60" s="17"/>
      <c r="B60" s="18"/>
      <c r="C60" s="65" t="s">
        <v>121</v>
      </c>
      <c r="D60" s="123"/>
      <c r="E60" s="14"/>
      <c r="G60" s="17"/>
      <c r="H60" s="13"/>
      <c r="I60" s="10"/>
      <c r="J60" s="17"/>
      <c r="K60" s="17"/>
      <c r="L60" s="17"/>
    </row>
    <row r="61" spans="1:12" s="19" customFormat="1" ht="22.2" customHeight="1">
      <c r="A61" s="17"/>
      <c r="B61" s="18"/>
      <c r="C61" s="65" t="s">
        <v>351</v>
      </c>
      <c r="D61" s="152"/>
      <c r="E61" s="14"/>
      <c r="G61" s="17"/>
      <c r="H61" s="13"/>
      <c r="I61" s="10"/>
      <c r="J61" s="17"/>
      <c r="K61" s="17"/>
      <c r="L61" s="17"/>
    </row>
    <row r="62" spans="1:12" s="19" customFormat="1" ht="13.2">
      <c r="A62" s="17"/>
      <c r="B62" s="18"/>
      <c r="C62" s="66" t="s">
        <v>352</v>
      </c>
      <c r="D62" s="152"/>
      <c r="E62" s="12"/>
      <c r="G62" s="17"/>
      <c r="H62" s="13"/>
      <c r="I62" s="10"/>
      <c r="J62" s="17"/>
      <c r="K62" s="17"/>
      <c r="L62" s="17"/>
    </row>
    <row r="63" spans="1:12" s="19" customFormat="1" ht="13.2">
      <c r="A63" s="17"/>
      <c r="B63" s="18"/>
      <c r="C63" s="118" t="s">
        <v>353</v>
      </c>
      <c r="D63" s="123"/>
      <c r="E63" s="12"/>
      <c r="G63" s="17"/>
      <c r="H63" s="13"/>
      <c r="I63" s="10"/>
      <c r="J63" s="17"/>
      <c r="K63" s="17"/>
      <c r="L63" s="17"/>
    </row>
    <row r="64" spans="1:12" s="19" customFormat="1" ht="13.2">
      <c r="A64" s="17"/>
      <c r="B64" s="18"/>
      <c r="C64" s="118"/>
      <c r="D64" s="123"/>
      <c r="E64" s="12"/>
      <c r="G64" s="17"/>
      <c r="H64" s="13"/>
      <c r="I64" s="10"/>
      <c r="J64" s="17"/>
      <c r="K64" s="17"/>
      <c r="L64" s="17"/>
    </row>
    <row r="65" spans="1:12" s="19" customFormat="1" ht="13.2">
      <c r="A65" s="17"/>
      <c r="B65" s="18"/>
      <c r="C65" s="186" t="s">
        <v>373</v>
      </c>
      <c r="D65" s="120"/>
      <c r="E65" s="12"/>
      <c r="G65" s="17"/>
      <c r="H65" s="13"/>
      <c r="I65" s="187"/>
      <c r="J65" s="188"/>
      <c r="K65" s="188"/>
      <c r="L65" s="17"/>
    </row>
    <row r="66" spans="1:12" s="19" customFormat="1" ht="13.2">
      <c r="A66" s="17"/>
      <c r="B66" s="18"/>
      <c r="C66" s="119"/>
      <c r="D66" s="120"/>
      <c r="E66" s="12"/>
      <c r="G66" s="17"/>
      <c r="H66" s="13"/>
      <c r="I66" s="188"/>
      <c r="J66" s="188"/>
      <c r="K66" s="188"/>
      <c r="L66" s="17"/>
    </row>
    <row r="67" spans="1:12" s="19" customFormat="1" ht="13.2">
      <c r="A67" s="17"/>
      <c r="B67" s="18"/>
      <c r="C67" s="119"/>
      <c r="D67" s="120"/>
      <c r="E67" s="12"/>
      <c r="G67" s="17"/>
      <c r="H67" s="13"/>
      <c r="I67" s="188"/>
      <c r="J67" s="188"/>
      <c r="K67" s="188"/>
      <c r="L67" s="17"/>
    </row>
    <row r="68" spans="1:12" s="19" customFormat="1" ht="13.2">
      <c r="A68" s="17"/>
      <c r="B68" s="18"/>
      <c r="C68" s="119"/>
      <c r="D68" s="120"/>
      <c r="E68" s="12"/>
      <c r="G68" s="17"/>
      <c r="H68" s="13"/>
      <c r="I68" s="10"/>
      <c r="J68" s="17"/>
      <c r="K68" s="17"/>
      <c r="L68" s="17"/>
    </row>
    <row r="69" spans="1:12" s="19" customFormat="1" ht="13.2">
      <c r="A69" s="17"/>
      <c r="B69" s="18"/>
      <c r="C69" s="119"/>
      <c r="D69" s="121"/>
      <c r="E69" s="17"/>
      <c r="G69" s="17"/>
      <c r="H69" s="13"/>
      <c r="I69" s="10"/>
      <c r="J69" s="17"/>
      <c r="K69" s="17"/>
      <c r="L69" s="17"/>
    </row>
  </sheetData>
  <sortState xmlns:xlrd2="http://schemas.microsoft.com/office/spreadsheetml/2017/richdata2" ref="A6:L52">
    <sortCondition ref="A6:A52"/>
  </sortState>
  <mergeCells count="1">
    <mergeCell ref="I65:K67"/>
  </mergeCells>
  <conditionalFormatting sqref="H56:H1048576 H5:H52">
    <cfRule type="cellIs" dxfId="35" priority="14" operator="lessThan">
      <formula>0</formula>
    </cfRule>
    <cfRule type="cellIs" dxfId="34" priority="15" operator="lessThan">
      <formula>0</formula>
    </cfRule>
  </conditionalFormatting>
  <conditionalFormatting sqref="H55 H53">
    <cfRule type="cellIs" dxfId="33" priority="7" operator="lessThan">
      <formula>0</formula>
    </cfRule>
    <cfRule type="cellIs" dxfId="32" priority="8" operator="lessThan">
      <formula>0</formula>
    </cfRule>
  </conditionalFormatting>
  <conditionalFormatting sqref="H53">
    <cfRule type="cellIs" dxfId="31" priority="5" operator="lessThan">
      <formula>0</formula>
    </cfRule>
    <cfRule type="cellIs" dxfId="30" priority="6" operator="lessThan">
      <formula>0</formula>
    </cfRule>
  </conditionalFormatting>
  <conditionalFormatting sqref="H54">
    <cfRule type="cellIs" dxfId="29" priority="3" operator="lessThan">
      <formula>0</formula>
    </cfRule>
    <cfRule type="cellIs" dxfId="28" priority="4" operator="lessThan">
      <formula>0</formula>
    </cfRule>
  </conditionalFormatting>
  <conditionalFormatting sqref="H55">
    <cfRule type="cellIs" dxfId="27" priority="1" operator="lessThan">
      <formula>0</formula>
    </cfRule>
    <cfRule type="cellIs" dxfId="26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firstPageNumber="0" fitToHeight="0" orientation="landscape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24"/>
  <sheetViews>
    <sheetView zoomScale="76" zoomScaleNormal="76" workbookViewId="0">
      <pane ySplit="5" topLeftCell="A6" activePane="bottomLeft" state="frozen"/>
      <selection activeCell="O57" sqref="O57"/>
      <selection pane="bottomLeft" activeCell="G12" sqref="G12"/>
    </sheetView>
  </sheetViews>
  <sheetFormatPr defaultColWidth="22.109375" defaultRowHeight="13.2"/>
  <cols>
    <col min="1" max="1" width="5.33203125" style="70" customWidth="1"/>
    <col min="2" max="2" width="11.109375" style="2" customWidth="1"/>
    <col min="3" max="3" width="15.88671875" style="70" customWidth="1"/>
    <col min="4" max="4" width="17.5546875" style="79" customWidth="1"/>
    <col min="5" max="5" width="10.109375" style="70" customWidth="1"/>
    <col min="6" max="6" width="13" style="5" customWidth="1"/>
    <col min="7" max="7" width="11.109375" style="70" customWidth="1"/>
    <col min="8" max="8" width="9.6640625" style="160" customWidth="1"/>
    <col min="9" max="9" width="10.44140625" style="70" customWidth="1"/>
    <col min="10" max="10" width="13.44140625" style="70" customWidth="1"/>
    <col min="11" max="11" width="9.109375" style="70" customWidth="1"/>
    <col min="12" max="12" width="11.5546875" style="70" customWidth="1"/>
    <col min="13" max="16384" width="22.109375" style="1"/>
  </cols>
  <sheetData>
    <row r="1" spans="1:12">
      <c r="A1" s="67"/>
      <c r="B1" s="68" t="s">
        <v>122</v>
      </c>
      <c r="C1" s="159">
        <v>3</v>
      </c>
      <c r="D1" s="70"/>
      <c r="J1" s="72" t="s">
        <v>114</v>
      </c>
    </row>
    <row r="3" spans="1:12">
      <c r="A3" s="77"/>
      <c r="B3" s="76"/>
      <c r="C3" s="78"/>
      <c r="D3" s="72" t="s">
        <v>357</v>
      </c>
      <c r="E3" s="78"/>
      <c r="F3" s="79"/>
      <c r="G3" s="78"/>
      <c r="H3" s="161"/>
      <c r="I3" s="78"/>
      <c r="J3" s="78"/>
      <c r="K3" s="78"/>
      <c r="L3" s="78"/>
    </row>
    <row r="4" spans="1:12">
      <c r="A4" s="78"/>
      <c r="B4" s="76"/>
      <c r="C4" s="78"/>
      <c r="E4" s="78"/>
      <c r="F4" s="79"/>
      <c r="G4" s="78"/>
      <c r="H4" s="161"/>
      <c r="I4" s="78"/>
      <c r="J4" s="78"/>
      <c r="K4" s="78"/>
      <c r="L4" s="78"/>
    </row>
    <row r="5" spans="1:12" s="3" customFormat="1" ht="52.8">
      <c r="A5" s="137" t="s">
        <v>78</v>
      </c>
      <c r="B5" s="137" t="s">
        <v>0</v>
      </c>
      <c r="C5" s="138" t="s">
        <v>1</v>
      </c>
      <c r="D5" s="137" t="s">
        <v>2</v>
      </c>
      <c r="E5" s="139" t="s">
        <v>3</v>
      </c>
      <c r="F5" s="137" t="s">
        <v>4</v>
      </c>
      <c r="G5" s="140" t="s">
        <v>346</v>
      </c>
      <c r="H5" s="141" t="s">
        <v>347</v>
      </c>
      <c r="I5" s="142" t="s">
        <v>5</v>
      </c>
      <c r="J5" s="142" t="s">
        <v>6</v>
      </c>
      <c r="K5" s="137" t="s">
        <v>123</v>
      </c>
      <c r="L5" s="142" t="s">
        <v>124</v>
      </c>
    </row>
    <row r="6" spans="1:12">
      <c r="A6" s="122">
        <v>1</v>
      </c>
      <c r="B6" s="171"/>
      <c r="C6" s="171" t="s">
        <v>119</v>
      </c>
      <c r="D6" s="172" t="s">
        <v>55</v>
      </c>
      <c r="E6" s="163" t="s">
        <v>9</v>
      </c>
      <c r="F6" s="172" t="s">
        <v>54</v>
      </c>
      <c r="G6" s="172" t="s">
        <v>57</v>
      </c>
      <c r="H6" s="108">
        <v>15</v>
      </c>
      <c r="I6" s="182"/>
      <c r="J6" s="144">
        <f>I6*H6</f>
        <v>0</v>
      </c>
      <c r="K6" s="145"/>
      <c r="L6" s="144">
        <f>J6*K6+J6</f>
        <v>0</v>
      </c>
    </row>
    <row r="7" spans="1:12" ht="26.4">
      <c r="A7" s="122">
        <v>2</v>
      </c>
      <c r="B7" s="168"/>
      <c r="C7" s="168" t="s">
        <v>120</v>
      </c>
      <c r="D7" s="169" t="s">
        <v>55</v>
      </c>
      <c r="E7" s="174" t="s">
        <v>15</v>
      </c>
      <c r="F7" s="169" t="s">
        <v>56</v>
      </c>
      <c r="G7" s="169" t="s">
        <v>25</v>
      </c>
      <c r="H7" s="108">
        <v>80</v>
      </c>
      <c r="I7" s="182"/>
      <c r="J7" s="144">
        <f>I7*H7</f>
        <v>0</v>
      </c>
      <c r="K7" s="145"/>
      <c r="L7" s="144">
        <f>J7*K7+J7</f>
        <v>0</v>
      </c>
    </row>
    <row r="8" spans="1:12" s="4" customFormat="1">
      <c r="A8" s="109" t="s">
        <v>76</v>
      </c>
      <c r="B8" s="109" t="s">
        <v>76</v>
      </c>
      <c r="C8" s="147" t="s">
        <v>76</v>
      </c>
      <c r="D8" s="147" t="s">
        <v>77</v>
      </c>
      <c r="E8" s="109" t="s">
        <v>76</v>
      </c>
      <c r="F8" s="109" t="s">
        <v>76</v>
      </c>
      <c r="G8" s="109" t="s">
        <v>76</v>
      </c>
      <c r="H8" s="109" t="s">
        <v>76</v>
      </c>
      <c r="I8" s="109" t="s">
        <v>76</v>
      </c>
      <c r="J8" s="166">
        <f>SUM(J6:J7)</f>
        <v>0</v>
      </c>
      <c r="K8" s="109" t="s">
        <v>76</v>
      </c>
      <c r="L8" s="166">
        <f>SUM(L6:L7)</f>
        <v>0</v>
      </c>
    </row>
    <row r="10" spans="1:12" s="79" customFormat="1">
      <c r="A10" s="70"/>
      <c r="C10" s="118" t="s">
        <v>96</v>
      </c>
      <c r="D10" s="123"/>
      <c r="E10" s="70"/>
      <c r="F10" s="5"/>
      <c r="G10" s="70"/>
      <c r="H10" s="160"/>
      <c r="I10" s="70"/>
      <c r="J10" s="70"/>
      <c r="K10" s="70"/>
      <c r="L10" s="70"/>
    </row>
    <row r="11" spans="1:12" s="79" customFormat="1">
      <c r="A11" s="70"/>
      <c r="C11" s="66" t="s">
        <v>107</v>
      </c>
      <c r="D11" s="123"/>
      <c r="E11" s="70"/>
      <c r="F11" s="5"/>
      <c r="G11" s="70"/>
      <c r="H11" s="160"/>
      <c r="I11" s="70"/>
      <c r="J11" s="70"/>
      <c r="K11" s="70"/>
      <c r="L11" s="70"/>
    </row>
    <row r="12" spans="1:12" s="79" customFormat="1">
      <c r="A12" s="70"/>
      <c r="C12" s="66" t="s">
        <v>97</v>
      </c>
      <c r="D12" s="123"/>
      <c r="E12" s="70"/>
      <c r="F12" s="5"/>
      <c r="G12" s="70"/>
      <c r="H12" s="160"/>
      <c r="I12" s="70"/>
      <c r="J12" s="70"/>
      <c r="K12" s="70"/>
      <c r="L12" s="70"/>
    </row>
    <row r="13" spans="1:12" s="79" customFormat="1">
      <c r="A13" s="70"/>
      <c r="C13" s="66" t="s">
        <v>98</v>
      </c>
      <c r="D13" s="123"/>
      <c r="E13" s="70"/>
      <c r="F13" s="5"/>
      <c r="G13" s="70"/>
      <c r="H13" s="160"/>
      <c r="I13" s="70"/>
      <c r="J13" s="70"/>
      <c r="K13" s="70"/>
      <c r="L13" s="70"/>
    </row>
    <row r="14" spans="1:12" s="79" customFormat="1">
      <c r="A14" s="70"/>
      <c r="C14" s="66" t="s">
        <v>355</v>
      </c>
      <c r="D14" s="123"/>
      <c r="E14" s="70"/>
      <c r="F14" s="5"/>
      <c r="G14" s="70"/>
      <c r="H14" s="160"/>
      <c r="I14" s="70"/>
      <c r="J14" s="70"/>
      <c r="K14" s="70"/>
      <c r="L14" s="70"/>
    </row>
    <row r="15" spans="1:12" s="79" customFormat="1">
      <c r="A15" s="70"/>
      <c r="C15" s="65" t="s">
        <v>121</v>
      </c>
      <c r="D15" s="123"/>
      <c r="E15" s="70"/>
      <c r="F15" s="5"/>
      <c r="G15" s="70"/>
      <c r="H15" s="160"/>
      <c r="I15" s="70"/>
      <c r="J15" s="70"/>
      <c r="K15" s="70"/>
      <c r="L15" s="70"/>
    </row>
    <row r="16" spans="1:12" s="79" customFormat="1">
      <c r="A16" s="70"/>
      <c r="C16" s="65" t="s">
        <v>351</v>
      </c>
      <c r="D16" s="152"/>
      <c r="E16" s="70"/>
      <c r="F16" s="5"/>
      <c r="G16" s="70"/>
      <c r="H16" s="160"/>
      <c r="I16" s="70"/>
      <c r="J16" s="70"/>
      <c r="K16" s="70"/>
      <c r="L16" s="70"/>
    </row>
    <row r="17" spans="1:12" s="79" customFormat="1">
      <c r="A17" s="70"/>
      <c r="C17" s="66" t="s">
        <v>352</v>
      </c>
      <c r="D17" s="152"/>
      <c r="E17" s="70"/>
      <c r="F17" s="5"/>
      <c r="G17" s="70"/>
      <c r="H17" s="160"/>
      <c r="I17" s="70"/>
      <c r="J17" s="70"/>
      <c r="K17" s="70"/>
      <c r="L17" s="70"/>
    </row>
    <row r="18" spans="1:12" s="79" customFormat="1">
      <c r="A18" s="70"/>
      <c r="C18" s="118" t="s">
        <v>353</v>
      </c>
      <c r="D18" s="123"/>
      <c r="E18" s="70"/>
      <c r="F18" s="5"/>
      <c r="G18" s="70"/>
      <c r="H18" s="160"/>
      <c r="I18" s="70"/>
      <c r="J18" s="70"/>
      <c r="K18" s="70"/>
      <c r="L18" s="70"/>
    </row>
    <row r="19" spans="1:12" s="79" customFormat="1" ht="28.95" customHeight="1">
      <c r="A19" s="70"/>
      <c r="C19" s="118"/>
      <c r="D19" s="123"/>
      <c r="E19" s="70"/>
      <c r="F19" s="5"/>
      <c r="G19" s="70"/>
      <c r="H19" s="160"/>
      <c r="I19" s="70"/>
      <c r="J19" s="70"/>
      <c r="K19" s="70"/>
      <c r="L19" s="70"/>
    </row>
    <row r="20" spans="1:12" s="79" customFormat="1">
      <c r="A20" s="70"/>
      <c r="C20" s="119"/>
      <c r="D20" s="120"/>
      <c r="E20" s="70"/>
      <c r="F20" s="5"/>
      <c r="G20" s="70"/>
      <c r="H20" s="160"/>
      <c r="I20" s="187"/>
      <c r="J20" s="188"/>
      <c r="K20" s="188"/>
      <c r="L20" s="70"/>
    </row>
    <row r="21" spans="1:12">
      <c r="C21" s="119"/>
      <c r="D21" s="120"/>
      <c r="I21" s="188"/>
      <c r="J21" s="188"/>
      <c r="K21" s="188"/>
    </row>
    <row r="22" spans="1:12">
      <c r="C22" s="119"/>
      <c r="D22" s="120"/>
      <c r="I22" s="188"/>
      <c r="J22" s="188"/>
      <c r="K22" s="188"/>
    </row>
    <row r="23" spans="1:12">
      <c r="C23" s="119"/>
      <c r="D23" s="120"/>
    </row>
    <row r="24" spans="1:12">
      <c r="C24" s="119"/>
      <c r="D24" s="121"/>
    </row>
  </sheetData>
  <mergeCells count="1">
    <mergeCell ref="I20:K22"/>
  </mergeCells>
  <conditionalFormatting sqref="H6:H1048576">
    <cfRule type="cellIs" dxfId="25" priority="5" operator="lessThan">
      <formula>0</formula>
    </cfRule>
    <cfRule type="cellIs" dxfId="24" priority="6" operator="lessThan">
      <formula>0</formula>
    </cfRule>
  </conditionalFormatting>
  <conditionalFormatting sqref="H5">
    <cfRule type="cellIs" dxfId="23" priority="1" operator="lessThan">
      <formula>0</formula>
    </cfRule>
    <cfRule type="cellIs" dxfId="22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firstPageNumber="0" fitToHeight="0" orientation="landscape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43FF3-FA51-4629-A332-D1329885A2F9}">
  <sheetPr>
    <pageSetUpPr fitToPage="1"/>
  </sheetPr>
  <dimension ref="A1:L23"/>
  <sheetViews>
    <sheetView zoomScaleNormal="100" workbookViewId="0">
      <selection activeCell="B4" sqref="B4"/>
    </sheetView>
  </sheetViews>
  <sheetFormatPr defaultColWidth="8.5546875" defaultRowHeight="13.8"/>
  <cols>
    <col min="1" max="1" width="6.33203125" style="153" customWidth="1"/>
    <col min="2" max="2" width="11.33203125" style="153" customWidth="1"/>
    <col min="3" max="3" width="11.44140625" style="153" customWidth="1"/>
    <col min="4" max="4" width="19.88671875" style="153" customWidth="1"/>
    <col min="5" max="5" width="10.109375" style="153" customWidth="1"/>
    <col min="6" max="6" width="8.33203125" style="153" customWidth="1"/>
    <col min="7" max="7" width="12.109375" style="153" customWidth="1"/>
    <col min="8" max="8" width="9.6640625" style="153" customWidth="1"/>
    <col min="9" max="9" width="8.5546875" style="153"/>
    <col min="10" max="10" width="10.6640625" style="153" customWidth="1"/>
    <col min="11" max="11" width="8.5546875" style="153"/>
    <col min="12" max="12" width="10" style="153" customWidth="1"/>
    <col min="13" max="16384" width="8.5546875" style="153"/>
  </cols>
  <sheetData>
    <row r="1" spans="1:12">
      <c r="A1" s="128"/>
      <c r="B1" s="129" t="s">
        <v>122</v>
      </c>
      <c r="C1" s="130">
        <v>4</v>
      </c>
      <c r="D1" s="131"/>
      <c r="E1" s="132"/>
      <c r="F1" s="132"/>
      <c r="G1" s="131"/>
      <c r="H1" s="133"/>
      <c r="I1" s="134"/>
      <c r="J1" s="135" t="s">
        <v>114</v>
      </c>
      <c r="K1" s="131"/>
      <c r="L1" s="134"/>
    </row>
    <row r="2" spans="1:12">
      <c r="A2" s="131"/>
      <c r="B2" s="131"/>
      <c r="C2" s="131"/>
      <c r="D2" s="131"/>
      <c r="E2" s="132"/>
      <c r="F2" s="132"/>
      <c r="G2" s="131"/>
      <c r="H2" s="133"/>
      <c r="I2" s="134"/>
      <c r="J2" s="134"/>
      <c r="K2" s="131"/>
      <c r="L2" s="134"/>
    </row>
    <row r="3" spans="1:12" ht="27" customHeight="1">
      <c r="A3" s="131"/>
      <c r="B3" s="131"/>
      <c r="C3" s="131"/>
      <c r="D3" s="126" t="s">
        <v>357</v>
      </c>
      <c r="E3" s="132"/>
      <c r="F3" s="132"/>
      <c r="G3" s="131"/>
      <c r="H3" s="133"/>
      <c r="I3" s="134"/>
      <c r="J3" s="134"/>
      <c r="K3" s="131"/>
      <c r="L3" s="134"/>
    </row>
    <row r="4" spans="1:12">
      <c r="A4" s="136"/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</row>
    <row r="5" spans="1:12" s="155" customFormat="1" ht="52.8">
      <c r="A5" s="137" t="s">
        <v>78</v>
      </c>
      <c r="B5" s="137" t="s">
        <v>0</v>
      </c>
      <c r="C5" s="138" t="s">
        <v>1</v>
      </c>
      <c r="D5" s="137" t="s">
        <v>2</v>
      </c>
      <c r="E5" s="139" t="s">
        <v>3</v>
      </c>
      <c r="F5" s="137" t="s">
        <v>4</v>
      </c>
      <c r="G5" s="140" t="s">
        <v>346</v>
      </c>
      <c r="H5" s="141" t="s">
        <v>347</v>
      </c>
      <c r="I5" s="142" t="s">
        <v>5</v>
      </c>
      <c r="J5" s="142" t="s">
        <v>6</v>
      </c>
      <c r="K5" s="137" t="s">
        <v>123</v>
      </c>
      <c r="L5" s="142" t="s">
        <v>124</v>
      </c>
    </row>
    <row r="6" spans="1:12" ht="26.4">
      <c r="A6" s="156">
        <v>1</v>
      </c>
      <c r="B6" s="99"/>
      <c r="C6" s="83"/>
      <c r="D6" s="156" t="s">
        <v>116</v>
      </c>
      <c r="E6" s="83" t="s">
        <v>15</v>
      </c>
      <c r="F6" s="83" t="s">
        <v>118</v>
      </c>
      <c r="G6" s="167" t="s">
        <v>117</v>
      </c>
      <c r="H6" s="151">
        <v>730</v>
      </c>
      <c r="I6" s="181"/>
      <c r="J6" s="157">
        <f>H6*I6</f>
        <v>0</v>
      </c>
      <c r="K6" s="158"/>
      <c r="L6" s="157">
        <f>J6*K6+J6</f>
        <v>0</v>
      </c>
    </row>
    <row r="7" spans="1:12">
      <c r="A7" s="146" t="s">
        <v>76</v>
      </c>
      <c r="B7" s="146" t="s">
        <v>76</v>
      </c>
      <c r="C7" s="147" t="s">
        <v>76</v>
      </c>
      <c r="D7" s="147" t="s">
        <v>77</v>
      </c>
      <c r="E7" s="148" t="s">
        <v>76</v>
      </c>
      <c r="F7" s="148" t="s">
        <v>76</v>
      </c>
      <c r="G7" s="146" t="s">
        <v>76</v>
      </c>
      <c r="H7" s="146" t="s">
        <v>76</v>
      </c>
      <c r="I7" s="149" t="s">
        <v>76</v>
      </c>
      <c r="J7" s="150">
        <f>SUM(J6)</f>
        <v>0</v>
      </c>
      <c r="K7" s="151" t="s">
        <v>76</v>
      </c>
      <c r="L7" s="150">
        <f>SUM(L6)</f>
        <v>0</v>
      </c>
    </row>
    <row r="8" spans="1:12">
      <c r="A8" s="131"/>
      <c r="B8" s="131"/>
      <c r="C8" s="131"/>
      <c r="D8" s="131"/>
      <c r="E8" s="132"/>
      <c r="F8" s="132"/>
      <c r="G8" s="131"/>
      <c r="H8" s="133"/>
      <c r="I8" s="134"/>
      <c r="J8" s="134"/>
      <c r="K8" s="131"/>
      <c r="L8" s="134"/>
    </row>
    <row r="9" spans="1:12">
      <c r="A9" s="131"/>
      <c r="C9" s="118" t="s">
        <v>96</v>
      </c>
      <c r="D9" s="123"/>
      <c r="E9" s="132"/>
      <c r="F9" s="132"/>
      <c r="G9" s="131"/>
      <c r="H9" s="133"/>
      <c r="I9" s="134"/>
      <c r="J9" s="134"/>
      <c r="K9" s="131"/>
      <c r="L9" s="134"/>
    </row>
    <row r="10" spans="1:12">
      <c r="A10" s="131"/>
      <c r="C10" s="66" t="s">
        <v>107</v>
      </c>
      <c r="D10" s="123"/>
      <c r="E10" s="132"/>
      <c r="F10" s="132"/>
      <c r="G10" s="131"/>
      <c r="H10" s="133"/>
      <c r="I10" s="134"/>
      <c r="J10" s="134"/>
      <c r="K10" s="131"/>
      <c r="L10" s="134"/>
    </row>
    <row r="11" spans="1:12">
      <c r="A11" s="131"/>
      <c r="C11" s="66" t="s">
        <v>97</v>
      </c>
      <c r="D11" s="123"/>
      <c r="E11" s="132"/>
      <c r="F11" s="132"/>
      <c r="G11" s="131"/>
      <c r="H11" s="133"/>
      <c r="I11" s="134"/>
      <c r="J11" s="134"/>
      <c r="K11" s="131"/>
      <c r="L11" s="134"/>
    </row>
    <row r="12" spans="1:12">
      <c r="A12" s="131"/>
      <c r="C12" s="66" t="s">
        <v>98</v>
      </c>
      <c r="D12" s="123"/>
      <c r="E12" s="132"/>
      <c r="F12" s="132"/>
      <c r="G12" s="131"/>
      <c r="H12" s="133"/>
      <c r="I12" s="134"/>
      <c r="J12" s="134"/>
      <c r="K12" s="131"/>
      <c r="L12" s="134"/>
    </row>
    <row r="13" spans="1:12">
      <c r="A13" s="131"/>
      <c r="C13" s="66" t="s">
        <v>138</v>
      </c>
      <c r="D13" s="123"/>
      <c r="E13" s="132"/>
      <c r="F13" s="132"/>
      <c r="G13" s="131"/>
      <c r="H13" s="133"/>
      <c r="I13" s="134"/>
      <c r="J13" s="134"/>
      <c r="K13" s="131"/>
      <c r="L13" s="134"/>
    </row>
    <row r="14" spans="1:12">
      <c r="A14" s="131"/>
      <c r="C14" s="65" t="s">
        <v>121</v>
      </c>
      <c r="D14" s="123"/>
      <c r="E14" s="132"/>
      <c r="F14" s="132"/>
      <c r="G14" s="131"/>
      <c r="H14" s="133"/>
      <c r="I14" s="134"/>
      <c r="J14" s="134"/>
      <c r="K14" s="131"/>
      <c r="L14" s="134"/>
    </row>
    <row r="15" spans="1:12">
      <c r="C15" s="65" t="s">
        <v>351</v>
      </c>
      <c r="D15" s="152"/>
    </row>
    <row r="16" spans="1:12">
      <c r="C16" s="66" t="s">
        <v>352</v>
      </c>
      <c r="D16" s="152"/>
    </row>
    <row r="17" spans="2:11">
      <c r="C17" s="118" t="s">
        <v>353</v>
      </c>
      <c r="D17" s="123"/>
    </row>
    <row r="18" spans="2:11">
      <c r="C18" s="118"/>
      <c r="D18" s="123"/>
    </row>
    <row r="19" spans="2:11">
      <c r="C19" s="119"/>
      <c r="D19" s="120"/>
      <c r="I19" s="187"/>
      <c r="J19" s="188"/>
      <c r="K19" s="188"/>
    </row>
    <row r="20" spans="2:11">
      <c r="B20" s="154"/>
      <c r="C20" s="119"/>
      <c r="D20" s="120"/>
      <c r="I20" s="188"/>
      <c r="J20" s="188"/>
      <c r="K20" s="188"/>
    </row>
    <row r="21" spans="2:11" ht="23.4" customHeight="1">
      <c r="C21" s="119"/>
      <c r="D21" s="120"/>
      <c r="I21" s="188"/>
      <c r="J21" s="188"/>
      <c r="K21" s="188"/>
    </row>
    <row r="22" spans="2:11">
      <c r="C22" s="119"/>
      <c r="D22" s="120"/>
    </row>
    <row r="23" spans="2:11">
      <c r="C23" s="119"/>
      <c r="D23" s="121"/>
    </row>
  </sheetData>
  <mergeCells count="1">
    <mergeCell ref="I19:K21"/>
  </mergeCells>
  <conditionalFormatting sqref="H5">
    <cfRule type="cellIs" dxfId="21" priority="1" operator="lessThan">
      <formula>0</formula>
    </cfRule>
    <cfRule type="cellIs" dxfId="20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firstPageNumber="0" fitToHeight="0" orientation="landscape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16C753-06EF-4203-8090-4C44A1EF0679}">
  <dimension ref="A1:AKL22"/>
  <sheetViews>
    <sheetView zoomScale="76" zoomScaleNormal="76" workbookViewId="0">
      <selection activeCell="B3" sqref="B3"/>
    </sheetView>
  </sheetViews>
  <sheetFormatPr defaultColWidth="22.109375" defaultRowHeight="13.2"/>
  <cols>
    <col min="1" max="1" width="5.33203125" style="70" customWidth="1"/>
    <col min="2" max="2" width="13.44140625" style="2" customWidth="1"/>
    <col min="3" max="3" width="15.88671875" style="70" customWidth="1"/>
    <col min="4" max="4" width="17.5546875" style="79" customWidth="1"/>
    <col min="5" max="5" width="12.88671875" style="70" customWidth="1"/>
    <col min="6" max="6" width="13" style="5" customWidth="1"/>
    <col min="7" max="7" width="10.6640625" style="70" customWidth="1"/>
    <col min="8" max="8" width="9.88671875" style="160" customWidth="1"/>
    <col min="9" max="9" width="10.44140625" style="70" customWidth="1"/>
    <col min="10" max="10" width="8.33203125" style="70" customWidth="1"/>
    <col min="11" max="11" width="9.109375" style="70" customWidth="1"/>
    <col min="12" max="12" width="11.5546875" style="70" customWidth="1"/>
    <col min="13" max="16384" width="22.109375" style="1"/>
  </cols>
  <sheetData>
    <row r="1" spans="1:974">
      <c r="A1" s="67"/>
      <c r="B1" s="68" t="s">
        <v>122</v>
      </c>
      <c r="C1" s="159">
        <v>5</v>
      </c>
      <c r="D1" s="70"/>
      <c r="J1" s="72" t="s">
        <v>114</v>
      </c>
    </row>
    <row r="3" spans="1:974">
      <c r="A3" s="77"/>
      <c r="B3" s="76"/>
      <c r="C3" s="78"/>
      <c r="D3" s="72" t="s">
        <v>357</v>
      </c>
      <c r="E3" s="78"/>
      <c r="F3" s="79"/>
      <c r="G3" s="78"/>
      <c r="H3" s="161"/>
      <c r="I3" s="78"/>
      <c r="J3" s="78"/>
      <c r="K3" s="78"/>
      <c r="L3" s="78"/>
    </row>
    <row r="4" spans="1:974">
      <c r="A4" s="78"/>
      <c r="B4" s="76"/>
      <c r="C4" s="78"/>
      <c r="E4" s="78"/>
      <c r="F4" s="79"/>
      <c r="G4" s="78"/>
      <c r="H4" s="161"/>
      <c r="I4" s="78"/>
      <c r="J4" s="78"/>
      <c r="K4" s="78"/>
      <c r="L4" s="78"/>
    </row>
    <row r="5" spans="1:974" s="3" customFormat="1" ht="52.8">
      <c r="A5" s="137" t="s">
        <v>78</v>
      </c>
      <c r="B5" s="137" t="s">
        <v>0</v>
      </c>
      <c r="C5" s="138" t="s">
        <v>1</v>
      </c>
      <c r="D5" s="137" t="s">
        <v>2</v>
      </c>
      <c r="E5" s="139" t="s">
        <v>3</v>
      </c>
      <c r="F5" s="137" t="s">
        <v>4</v>
      </c>
      <c r="G5" s="140" t="s">
        <v>346</v>
      </c>
      <c r="H5" s="141" t="s">
        <v>347</v>
      </c>
      <c r="I5" s="142" t="s">
        <v>5</v>
      </c>
      <c r="J5" s="142" t="s">
        <v>6</v>
      </c>
      <c r="K5" s="137" t="s">
        <v>123</v>
      </c>
      <c r="L5" s="142" t="s">
        <v>124</v>
      </c>
    </row>
    <row r="6" spans="1:974">
      <c r="A6" s="122">
        <v>1</v>
      </c>
      <c r="B6" s="171"/>
      <c r="C6" s="171" t="s">
        <v>349</v>
      </c>
      <c r="D6" s="172" t="s">
        <v>350</v>
      </c>
      <c r="E6" s="163" t="s">
        <v>9</v>
      </c>
      <c r="F6" s="172" t="s">
        <v>19</v>
      </c>
      <c r="G6" s="172" t="s">
        <v>165</v>
      </c>
      <c r="H6" s="108">
        <v>40</v>
      </c>
      <c r="I6" s="182"/>
      <c r="J6" s="144">
        <f>I6*H6</f>
        <v>0</v>
      </c>
      <c r="K6" s="145"/>
      <c r="L6" s="144">
        <f>J6*K6+J6</f>
        <v>0</v>
      </c>
    </row>
    <row r="7" spans="1:974" s="4" customFormat="1">
      <c r="A7" s="109" t="s">
        <v>76</v>
      </c>
      <c r="B7" s="109" t="s">
        <v>76</v>
      </c>
      <c r="C7" s="147" t="s">
        <v>76</v>
      </c>
      <c r="D7" s="147" t="s">
        <v>77</v>
      </c>
      <c r="E7" s="109" t="s">
        <v>76</v>
      </c>
      <c r="F7" s="109" t="s">
        <v>76</v>
      </c>
      <c r="G7" s="109" t="s">
        <v>76</v>
      </c>
      <c r="H7" s="109" t="s">
        <v>76</v>
      </c>
      <c r="I7" s="109" t="s">
        <v>76</v>
      </c>
      <c r="J7" s="166">
        <f>SUM(J6:J6)</f>
        <v>0</v>
      </c>
      <c r="K7" s="109" t="s">
        <v>76</v>
      </c>
      <c r="L7" s="166">
        <f>SUM(L6:L6)</f>
        <v>0</v>
      </c>
    </row>
    <row r="9" spans="1:974">
      <c r="C9" s="118" t="s">
        <v>96</v>
      </c>
      <c r="D9" s="123"/>
      <c r="E9" s="170"/>
    </row>
    <row r="10" spans="1:974" s="79" customFormat="1">
      <c r="A10" s="70"/>
      <c r="B10" s="118"/>
      <c r="C10" s="66" t="s">
        <v>107</v>
      </c>
      <c r="D10" s="123"/>
      <c r="E10" s="170"/>
      <c r="F10" s="5"/>
      <c r="G10" s="70"/>
      <c r="H10" s="160"/>
      <c r="I10" s="70"/>
      <c r="J10" s="70"/>
      <c r="K10" s="70"/>
      <c r="L10" s="70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  <c r="IX10" s="1"/>
      <c r="IY10" s="1"/>
      <c r="IZ10" s="1"/>
      <c r="JA10" s="1"/>
      <c r="JB10" s="1"/>
      <c r="JC10" s="1"/>
      <c r="JD10" s="1"/>
      <c r="JE10" s="1"/>
      <c r="JF10" s="1"/>
      <c r="JG10" s="1"/>
      <c r="JH10" s="1"/>
      <c r="JI10" s="1"/>
      <c r="JJ10" s="1"/>
      <c r="JK10" s="1"/>
      <c r="JL10" s="1"/>
      <c r="JM10" s="1"/>
      <c r="JN10" s="1"/>
      <c r="JO10" s="1"/>
      <c r="JP10" s="1"/>
      <c r="JQ10" s="1"/>
      <c r="JR10" s="1"/>
      <c r="JS10" s="1"/>
      <c r="JT10" s="1"/>
      <c r="JU10" s="1"/>
      <c r="JV10" s="1"/>
      <c r="JW10" s="1"/>
      <c r="JX10" s="1"/>
      <c r="JY10" s="1"/>
      <c r="JZ10" s="1"/>
      <c r="KA10" s="1"/>
      <c r="KB10" s="1"/>
      <c r="KC10" s="1"/>
      <c r="KD10" s="1"/>
      <c r="KE10" s="1"/>
      <c r="KF10" s="1"/>
      <c r="KG10" s="1"/>
      <c r="KH10" s="1"/>
      <c r="KI10" s="1"/>
      <c r="KJ10" s="1"/>
      <c r="KK10" s="1"/>
      <c r="KL10" s="1"/>
      <c r="KM10" s="1"/>
      <c r="KN10" s="1"/>
      <c r="KO10" s="1"/>
      <c r="KP10" s="1"/>
      <c r="KQ10" s="1"/>
      <c r="KR10" s="1"/>
      <c r="KS10" s="1"/>
      <c r="KT10" s="1"/>
      <c r="KU10" s="1"/>
      <c r="KV10" s="1"/>
      <c r="KW10" s="1"/>
      <c r="KX10" s="1"/>
      <c r="KY10" s="1"/>
      <c r="KZ10" s="1"/>
      <c r="LA10" s="1"/>
      <c r="LB10" s="1"/>
      <c r="LC10" s="1"/>
      <c r="LD10" s="1"/>
      <c r="LE10" s="1"/>
      <c r="LF10" s="1"/>
      <c r="LG10" s="1"/>
      <c r="LH10" s="1"/>
      <c r="LI10" s="1"/>
      <c r="LJ10" s="1"/>
      <c r="LK10" s="1"/>
      <c r="LL10" s="1"/>
      <c r="LM10" s="1"/>
      <c r="LN10" s="1"/>
      <c r="LO10" s="1"/>
      <c r="LP10" s="1"/>
      <c r="LQ10" s="1"/>
      <c r="LR10" s="1"/>
      <c r="LS10" s="1"/>
      <c r="LT10" s="1"/>
      <c r="LU10" s="1"/>
      <c r="LV10" s="1"/>
      <c r="LW10" s="1"/>
      <c r="LX10" s="1"/>
      <c r="LY10" s="1"/>
      <c r="LZ10" s="1"/>
      <c r="MA10" s="1"/>
      <c r="MB10" s="1"/>
      <c r="MC10" s="1"/>
      <c r="MD10" s="1"/>
      <c r="ME10" s="1"/>
      <c r="MF10" s="1"/>
      <c r="MG10" s="1"/>
      <c r="MH10" s="1"/>
      <c r="MI10" s="1"/>
      <c r="MJ10" s="1"/>
      <c r="MK10" s="1"/>
      <c r="ML10" s="1"/>
      <c r="MM10" s="1"/>
      <c r="MN10" s="1"/>
      <c r="MO10" s="1"/>
      <c r="MP10" s="1"/>
      <c r="MQ10" s="1"/>
      <c r="MR10" s="1"/>
      <c r="MS10" s="1"/>
      <c r="MT10" s="1"/>
      <c r="MU10" s="1"/>
      <c r="MV10" s="1"/>
      <c r="MW10" s="1"/>
      <c r="MX10" s="1"/>
      <c r="MY10" s="1"/>
      <c r="MZ10" s="1"/>
      <c r="NA10" s="1"/>
      <c r="NB10" s="1"/>
      <c r="NC10" s="1"/>
      <c r="ND10" s="1"/>
      <c r="NE10" s="1"/>
      <c r="NF10" s="1"/>
      <c r="NG10" s="1"/>
      <c r="NH10" s="1"/>
      <c r="NI10" s="1"/>
      <c r="NJ10" s="1"/>
      <c r="NK10" s="1"/>
      <c r="NL10" s="1"/>
      <c r="NM10" s="1"/>
      <c r="NN10" s="1"/>
      <c r="NO10" s="1"/>
      <c r="NP10" s="1"/>
      <c r="NQ10" s="1"/>
      <c r="NR10" s="1"/>
      <c r="NS10" s="1"/>
      <c r="NT10" s="1"/>
      <c r="NU10" s="1"/>
      <c r="NV10" s="1"/>
      <c r="NW10" s="1"/>
      <c r="NX10" s="1"/>
      <c r="NY10" s="1"/>
      <c r="NZ10" s="1"/>
      <c r="OA10" s="1"/>
      <c r="OB10" s="1"/>
      <c r="OC10" s="1"/>
      <c r="OD10" s="1"/>
      <c r="OE10" s="1"/>
      <c r="OF10" s="1"/>
      <c r="OG10" s="1"/>
      <c r="OH10" s="1"/>
      <c r="OI10" s="1"/>
      <c r="OJ10" s="1"/>
      <c r="OK10" s="1"/>
      <c r="OL10" s="1"/>
      <c r="OM10" s="1"/>
      <c r="ON10" s="1"/>
      <c r="OO10" s="1"/>
      <c r="OP10" s="1"/>
      <c r="OQ10" s="1"/>
      <c r="OR10" s="1"/>
      <c r="OS10" s="1"/>
      <c r="OT10" s="1"/>
      <c r="OU10" s="1"/>
      <c r="OV10" s="1"/>
      <c r="OW10" s="1"/>
      <c r="OX10" s="1"/>
      <c r="OY10" s="1"/>
      <c r="OZ10" s="1"/>
      <c r="PA10" s="1"/>
      <c r="PB10" s="1"/>
      <c r="PC10" s="1"/>
      <c r="PD10" s="1"/>
      <c r="PE10" s="1"/>
      <c r="PF10" s="1"/>
      <c r="PG10" s="1"/>
      <c r="PH10" s="1"/>
      <c r="PI10" s="1"/>
      <c r="PJ10" s="1"/>
      <c r="PK10" s="1"/>
      <c r="PL10" s="1"/>
      <c r="PM10" s="1"/>
      <c r="PN10" s="1"/>
      <c r="PO10" s="1"/>
      <c r="PP10" s="1"/>
      <c r="PQ10" s="1"/>
      <c r="PR10" s="1"/>
      <c r="PS10" s="1"/>
      <c r="PT10" s="1"/>
      <c r="PU10" s="1"/>
      <c r="PV10" s="1"/>
      <c r="PW10" s="1"/>
      <c r="PX10" s="1"/>
      <c r="PY10" s="1"/>
      <c r="PZ10" s="1"/>
      <c r="QA10" s="1"/>
      <c r="QB10" s="1"/>
      <c r="QC10" s="1"/>
      <c r="QD10" s="1"/>
      <c r="QE10" s="1"/>
      <c r="QF10" s="1"/>
      <c r="QG10" s="1"/>
      <c r="QH10" s="1"/>
      <c r="QI10" s="1"/>
      <c r="QJ10" s="1"/>
      <c r="QK10" s="1"/>
      <c r="QL10" s="1"/>
      <c r="QM10" s="1"/>
      <c r="QN10" s="1"/>
      <c r="QO10" s="1"/>
      <c r="QP10" s="1"/>
      <c r="QQ10" s="1"/>
      <c r="QR10" s="1"/>
      <c r="QS10" s="1"/>
      <c r="QT10" s="1"/>
      <c r="QU10" s="1"/>
      <c r="QV10" s="1"/>
      <c r="QW10" s="1"/>
      <c r="QX10" s="1"/>
      <c r="QY10" s="1"/>
      <c r="QZ10" s="1"/>
      <c r="RA10" s="1"/>
      <c r="RB10" s="1"/>
      <c r="RC10" s="1"/>
      <c r="RD10" s="1"/>
      <c r="RE10" s="1"/>
      <c r="RF10" s="1"/>
      <c r="RG10" s="1"/>
      <c r="RH10" s="1"/>
      <c r="RI10" s="1"/>
      <c r="RJ10" s="1"/>
      <c r="RK10" s="1"/>
      <c r="RL10" s="1"/>
      <c r="RM10" s="1"/>
      <c r="RN10" s="1"/>
      <c r="RO10" s="1"/>
      <c r="RP10" s="1"/>
      <c r="RQ10" s="1"/>
      <c r="RR10" s="1"/>
      <c r="RS10" s="1"/>
      <c r="RT10" s="1"/>
      <c r="RU10" s="1"/>
      <c r="RV10" s="1"/>
      <c r="RW10" s="1"/>
      <c r="RX10" s="1"/>
      <c r="RY10" s="1"/>
      <c r="RZ10" s="1"/>
      <c r="SA10" s="1"/>
      <c r="SB10" s="1"/>
      <c r="SC10" s="1"/>
      <c r="SD10" s="1"/>
      <c r="SE10" s="1"/>
      <c r="SF10" s="1"/>
      <c r="SG10" s="1"/>
      <c r="SH10" s="1"/>
      <c r="SI10" s="1"/>
      <c r="SJ10" s="1"/>
      <c r="SK10" s="1"/>
      <c r="SL10" s="1"/>
      <c r="SM10" s="1"/>
      <c r="SN10" s="1"/>
      <c r="SO10" s="1"/>
      <c r="SP10" s="1"/>
      <c r="SQ10" s="1"/>
      <c r="SR10" s="1"/>
      <c r="SS10" s="1"/>
      <c r="ST10" s="1"/>
      <c r="SU10" s="1"/>
      <c r="SV10" s="1"/>
      <c r="SW10" s="1"/>
      <c r="SX10" s="1"/>
      <c r="SY10" s="1"/>
      <c r="SZ10" s="1"/>
      <c r="TA10" s="1"/>
      <c r="TB10" s="1"/>
      <c r="TC10" s="1"/>
      <c r="TD10" s="1"/>
      <c r="TE10" s="1"/>
      <c r="TF10" s="1"/>
      <c r="TG10" s="1"/>
      <c r="TH10" s="1"/>
      <c r="TI10" s="1"/>
      <c r="TJ10" s="1"/>
      <c r="TK10" s="1"/>
      <c r="TL10" s="1"/>
      <c r="TM10" s="1"/>
      <c r="TN10" s="1"/>
      <c r="TO10" s="1"/>
      <c r="TP10" s="1"/>
      <c r="TQ10" s="1"/>
      <c r="TR10" s="1"/>
      <c r="TS10" s="1"/>
      <c r="TT10" s="1"/>
      <c r="TU10" s="1"/>
      <c r="TV10" s="1"/>
      <c r="TW10" s="1"/>
      <c r="TX10" s="1"/>
      <c r="TY10" s="1"/>
      <c r="TZ10" s="1"/>
      <c r="UA10" s="1"/>
      <c r="UB10" s="1"/>
      <c r="UC10" s="1"/>
      <c r="UD10" s="1"/>
      <c r="UE10" s="1"/>
      <c r="UF10" s="1"/>
      <c r="UG10" s="1"/>
      <c r="UH10" s="1"/>
      <c r="UI10" s="1"/>
      <c r="UJ10" s="1"/>
      <c r="UK10" s="1"/>
      <c r="UL10" s="1"/>
      <c r="UM10" s="1"/>
      <c r="UN10" s="1"/>
      <c r="UO10" s="1"/>
      <c r="UP10" s="1"/>
      <c r="UQ10" s="1"/>
      <c r="UR10" s="1"/>
      <c r="US10" s="1"/>
      <c r="UT10" s="1"/>
      <c r="UU10" s="1"/>
      <c r="UV10" s="1"/>
      <c r="UW10" s="1"/>
      <c r="UX10" s="1"/>
      <c r="UY10" s="1"/>
      <c r="UZ10" s="1"/>
      <c r="VA10" s="1"/>
      <c r="VB10" s="1"/>
      <c r="VC10" s="1"/>
      <c r="VD10" s="1"/>
      <c r="VE10" s="1"/>
      <c r="VF10" s="1"/>
      <c r="VG10" s="1"/>
      <c r="VH10" s="1"/>
      <c r="VI10" s="1"/>
      <c r="VJ10" s="1"/>
      <c r="VK10" s="1"/>
      <c r="VL10" s="1"/>
      <c r="VM10" s="1"/>
      <c r="VN10" s="1"/>
      <c r="VO10" s="1"/>
      <c r="VP10" s="1"/>
      <c r="VQ10" s="1"/>
      <c r="VR10" s="1"/>
      <c r="VS10" s="1"/>
      <c r="VT10" s="1"/>
      <c r="VU10" s="1"/>
      <c r="VV10" s="1"/>
      <c r="VW10" s="1"/>
      <c r="VX10" s="1"/>
      <c r="VY10" s="1"/>
      <c r="VZ10" s="1"/>
      <c r="WA10" s="1"/>
      <c r="WB10" s="1"/>
      <c r="WC10" s="1"/>
      <c r="WD10" s="1"/>
      <c r="WE10" s="1"/>
      <c r="WF10" s="1"/>
      <c r="WG10" s="1"/>
      <c r="WH10" s="1"/>
      <c r="WI10" s="1"/>
      <c r="WJ10" s="1"/>
      <c r="WK10" s="1"/>
      <c r="WL10" s="1"/>
      <c r="WM10" s="1"/>
      <c r="WN10" s="1"/>
      <c r="WO10" s="1"/>
      <c r="WP10" s="1"/>
      <c r="WQ10" s="1"/>
      <c r="WR10" s="1"/>
      <c r="WS10" s="1"/>
      <c r="WT10" s="1"/>
      <c r="WU10" s="1"/>
      <c r="WV10" s="1"/>
      <c r="WW10" s="1"/>
      <c r="WX10" s="1"/>
      <c r="WY10" s="1"/>
      <c r="WZ10" s="1"/>
      <c r="XA10" s="1"/>
      <c r="XB10" s="1"/>
      <c r="XC10" s="1"/>
      <c r="XD10" s="1"/>
      <c r="XE10" s="1"/>
      <c r="XF10" s="1"/>
      <c r="XG10" s="1"/>
      <c r="XH10" s="1"/>
      <c r="XI10" s="1"/>
      <c r="XJ10" s="1"/>
      <c r="XK10" s="1"/>
      <c r="XL10" s="1"/>
      <c r="XM10" s="1"/>
      <c r="XN10" s="1"/>
      <c r="XO10" s="1"/>
      <c r="XP10" s="1"/>
      <c r="XQ10" s="1"/>
      <c r="XR10" s="1"/>
      <c r="XS10" s="1"/>
      <c r="XT10" s="1"/>
      <c r="XU10" s="1"/>
      <c r="XV10" s="1"/>
      <c r="XW10" s="1"/>
      <c r="XX10" s="1"/>
      <c r="XY10" s="1"/>
      <c r="XZ10" s="1"/>
      <c r="YA10" s="1"/>
      <c r="YB10" s="1"/>
      <c r="YC10" s="1"/>
      <c r="YD10" s="1"/>
      <c r="YE10" s="1"/>
      <c r="YF10" s="1"/>
      <c r="YG10" s="1"/>
      <c r="YH10" s="1"/>
      <c r="YI10" s="1"/>
      <c r="YJ10" s="1"/>
      <c r="YK10" s="1"/>
      <c r="YL10" s="1"/>
      <c r="YM10" s="1"/>
      <c r="YN10" s="1"/>
      <c r="YO10" s="1"/>
      <c r="YP10" s="1"/>
      <c r="YQ10" s="1"/>
      <c r="YR10" s="1"/>
      <c r="YS10" s="1"/>
      <c r="YT10" s="1"/>
      <c r="YU10" s="1"/>
      <c r="YV10" s="1"/>
      <c r="YW10" s="1"/>
      <c r="YX10" s="1"/>
      <c r="YY10" s="1"/>
      <c r="YZ10" s="1"/>
      <c r="ZA10" s="1"/>
      <c r="ZB10" s="1"/>
      <c r="ZC10" s="1"/>
      <c r="ZD10" s="1"/>
      <c r="ZE10" s="1"/>
      <c r="ZF10" s="1"/>
      <c r="ZG10" s="1"/>
      <c r="ZH10" s="1"/>
      <c r="ZI10" s="1"/>
      <c r="ZJ10" s="1"/>
      <c r="ZK10" s="1"/>
      <c r="ZL10" s="1"/>
      <c r="ZM10" s="1"/>
      <c r="ZN10" s="1"/>
      <c r="ZO10" s="1"/>
      <c r="ZP10" s="1"/>
      <c r="ZQ10" s="1"/>
      <c r="ZR10" s="1"/>
      <c r="ZS10" s="1"/>
      <c r="ZT10" s="1"/>
      <c r="ZU10" s="1"/>
      <c r="ZV10" s="1"/>
      <c r="ZW10" s="1"/>
      <c r="ZX10" s="1"/>
      <c r="ZY10" s="1"/>
      <c r="ZZ10" s="1"/>
      <c r="AAA10" s="1"/>
      <c r="AAB10" s="1"/>
      <c r="AAC10" s="1"/>
      <c r="AAD10" s="1"/>
      <c r="AAE10" s="1"/>
      <c r="AAF10" s="1"/>
      <c r="AAG10" s="1"/>
      <c r="AAH10" s="1"/>
      <c r="AAI10" s="1"/>
      <c r="AAJ10" s="1"/>
      <c r="AAK10" s="1"/>
      <c r="AAL10" s="1"/>
      <c r="AAM10" s="1"/>
      <c r="AAN10" s="1"/>
      <c r="AAO10" s="1"/>
      <c r="AAP10" s="1"/>
      <c r="AAQ10" s="1"/>
      <c r="AAR10" s="1"/>
      <c r="AAS10" s="1"/>
      <c r="AAT10" s="1"/>
      <c r="AAU10" s="1"/>
      <c r="AAV10" s="1"/>
      <c r="AAW10" s="1"/>
      <c r="AAX10" s="1"/>
      <c r="AAY10" s="1"/>
      <c r="AAZ10" s="1"/>
      <c r="ABA10" s="1"/>
      <c r="ABB10" s="1"/>
      <c r="ABC10" s="1"/>
      <c r="ABD10" s="1"/>
      <c r="ABE10" s="1"/>
      <c r="ABF10" s="1"/>
      <c r="ABG10" s="1"/>
      <c r="ABH10" s="1"/>
      <c r="ABI10" s="1"/>
      <c r="ABJ10" s="1"/>
      <c r="ABK10" s="1"/>
      <c r="ABL10" s="1"/>
      <c r="ABM10" s="1"/>
      <c r="ABN10" s="1"/>
      <c r="ABO10" s="1"/>
      <c r="ABP10" s="1"/>
      <c r="ABQ10" s="1"/>
      <c r="ABR10" s="1"/>
      <c r="ABS10" s="1"/>
      <c r="ABT10" s="1"/>
      <c r="ABU10" s="1"/>
      <c r="ABV10" s="1"/>
      <c r="ABW10" s="1"/>
      <c r="ABX10" s="1"/>
      <c r="ABY10" s="1"/>
      <c r="ABZ10" s="1"/>
      <c r="ACA10" s="1"/>
      <c r="ACB10" s="1"/>
      <c r="ACC10" s="1"/>
      <c r="ACD10" s="1"/>
      <c r="ACE10" s="1"/>
      <c r="ACF10" s="1"/>
      <c r="ACG10" s="1"/>
      <c r="ACH10" s="1"/>
      <c r="ACI10" s="1"/>
      <c r="ACJ10" s="1"/>
      <c r="ACK10" s="1"/>
      <c r="ACL10" s="1"/>
      <c r="ACM10" s="1"/>
      <c r="ACN10" s="1"/>
      <c r="ACO10" s="1"/>
      <c r="ACP10" s="1"/>
      <c r="ACQ10" s="1"/>
      <c r="ACR10" s="1"/>
      <c r="ACS10" s="1"/>
      <c r="ACT10" s="1"/>
      <c r="ACU10" s="1"/>
      <c r="ACV10" s="1"/>
      <c r="ACW10" s="1"/>
      <c r="ACX10" s="1"/>
      <c r="ACY10" s="1"/>
      <c r="ACZ10" s="1"/>
      <c r="ADA10" s="1"/>
      <c r="ADB10" s="1"/>
      <c r="ADC10" s="1"/>
      <c r="ADD10" s="1"/>
      <c r="ADE10" s="1"/>
      <c r="ADF10" s="1"/>
      <c r="ADG10" s="1"/>
      <c r="ADH10" s="1"/>
      <c r="ADI10" s="1"/>
      <c r="ADJ10" s="1"/>
      <c r="ADK10" s="1"/>
      <c r="ADL10" s="1"/>
      <c r="ADM10" s="1"/>
      <c r="ADN10" s="1"/>
      <c r="ADO10" s="1"/>
      <c r="ADP10" s="1"/>
      <c r="ADQ10" s="1"/>
      <c r="ADR10" s="1"/>
      <c r="ADS10" s="1"/>
      <c r="ADT10" s="1"/>
      <c r="ADU10" s="1"/>
      <c r="ADV10" s="1"/>
      <c r="ADW10" s="1"/>
      <c r="ADX10" s="1"/>
      <c r="ADY10" s="1"/>
      <c r="ADZ10" s="1"/>
      <c r="AEA10" s="1"/>
      <c r="AEB10" s="1"/>
      <c r="AEC10" s="1"/>
      <c r="AED10" s="1"/>
      <c r="AEE10" s="1"/>
      <c r="AEF10" s="1"/>
      <c r="AEG10" s="1"/>
      <c r="AEH10" s="1"/>
      <c r="AEI10" s="1"/>
      <c r="AEJ10" s="1"/>
      <c r="AEK10" s="1"/>
      <c r="AEL10" s="1"/>
      <c r="AEM10" s="1"/>
      <c r="AEN10" s="1"/>
      <c r="AEO10" s="1"/>
      <c r="AEP10" s="1"/>
      <c r="AEQ10" s="1"/>
      <c r="AER10" s="1"/>
      <c r="AES10" s="1"/>
      <c r="AET10" s="1"/>
      <c r="AEU10" s="1"/>
      <c r="AEV10" s="1"/>
      <c r="AEW10" s="1"/>
      <c r="AEX10" s="1"/>
      <c r="AEY10" s="1"/>
      <c r="AEZ10" s="1"/>
      <c r="AFA10" s="1"/>
      <c r="AFB10" s="1"/>
      <c r="AFC10" s="1"/>
      <c r="AFD10" s="1"/>
      <c r="AFE10" s="1"/>
      <c r="AFF10" s="1"/>
      <c r="AFG10" s="1"/>
      <c r="AFH10" s="1"/>
      <c r="AFI10" s="1"/>
      <c r="AFJ10" s="1"/>
      <c r="AFK10" s="1"/>
      <c r="AFL10" s="1"/>
      <c r="AFM10" s="1"/>
      <c r="AFN10" s="1"/>
      <c r="AFO10" s="1"/>
      <c r="AFP10" s="1"/>
      <c r="AFQ10" s="1"/>
      <c r="AFR10" s="1"/>
      <c r="AFS10" s="1"/>
      <c r="AFT10" s="1"/>
      <c r="AFU10" s="1"/>
      <c r="AFV10" s="1"/>
      <c r="AFW10" s="1"/>
      <c r="AFX10" s="1"/>
      <c r="AFY10" s="1"/>
      <c r="AFZ10" s="1"/>
      <c r="AGA10" s="1"/>
      <c r="AGB10" s="1"/>
      <c r="AGC10" s="1"/>
      <c r="AGD10" s="1"/>
      <c r="AGE10" s="1"/>
      <c r="AGF10" s="1"/>
      <c r="AGG10" s="1"/>
      <c r="AGH10" s="1"/>
      <c r="AGI10" s="1"/>
      <c r="AGJ10" s="1"/>
      <c r="AGK10" s="1"/>
      <c r="AGL10" s="1"/>
      <c r="AGM10" s="1"/>
      <c r="AGN10" s="1"/>
      <c r="AGO10" s="1"/>
      <c r="AGP10" s="1"/>
      <c r="AGQ10" s="1"/>
      <c r="AGR10" s="1"/>
      <c r="AGS10" s="1"/>
      <c r="AGT10" s="1"/>
      <c r="AGU10" s="1"/>
      <c r="AGV10" s="1"/>
      <c r="AGW10" s="1"/>
      <c r="AGX10" s="1"/>
      <c r="AGY10" s="1"/>
      <c r="AGZ10" s="1"/>
      <c r="AHA10" s="1"/>
      <c r="AHB10" s="1"/>
      <c r="AHC10" s="1"/>
      <c r="AHD10" s="1"/>
      <c r="AHE10" s="1"/>
      <c r="AHF10" s="1"/>
      <c r="AHG10" s="1"/>
      <c r="AHH10" s="1"/>
      <c r="AHI10" s="1"/>
      <c r="AHJ10" s="1"/>
      <c r="AHK10" s="1"/>
      <c r="AHL10" s="1"/>
      <c r="AHM10" s="1"/>
      <c r="AHN10" s="1"/>
      <c r="AHO10" s="1"/>
      <c r="AHP10" s="1"/>
      <c r="AHQ10" s="1"/>
      <c r="AHR10" s="1"/>
      <c r="AHS10" s="1"/>
      <c r="AHT10" s="1"/>
      <c r="AHU10" s="1"/>
      <c r="AHV10" s="1"/>
      <c r="AHW10" s="1"/>
      <c r="AHX10" s="1"/>
      <c r="AHY10" s="1"/>
      <c r="AHZ10" s="1"/>
      <c r="AIA10" s="1"/>
      <c r="AIB10" s="1"/>
      <c r="AIC10" s="1"/>
      <c r="AID10" s="1"/>
      <c r="AIE10" s="1"/>
      <c r="AIF10" s="1"/>
      <c r="AIG10" s="1"/>
      <c r="AIH10" s="1"/>
      <c r="AII10" s="1"/>
      <c r="AIJ10" s="1"/>
      <c r="AIK10" s="1"/>
      <c r="AIL10" s="1"/>
      <c r="AIM10" s="1"/>
      <c r="AIN10" s="1"/>
      <c r="AIO10" s="1"/>
      <c r="AIP10" s="1"/>
      <c r="AIQ10" s="1"/>
      <c r="AIR10" s="1"/>
      <c r="AIS10" s="1"/>
      <c r="AIT10" s="1"/>
      <c r="AIU10" s="1"/>
      <c r="AIV10" s="1"/>
      <c r="AIW10" s="1"/>
      <c r="AIX10" s="1"/>
      <c r="AIY10" s="1"/>
      <c r="AIZ10" s="1"/>
      <c r="AJA10" s="1"/>
      <c r="AJB10" s="1"/>
      <c r="AJC10" s="1"/>
      <c r="AJD10" s="1"/>
      <c r="AJE10" s="1"/>
      <c r="AJF10" s="1"/>
      <c r="AJG10" s="1"/>
      <c r="AJH10" s="1"/>
      <c r="AJI10" s="1"/>
      <c r="AJJ10" s="1"/>
      <c r="AJK10" s="1"/>
      <c r="AJL10" s="1"/>
      <c r="AJM10" s="1"/>
      <c r="AJN10" s="1"/>
      <c r="AJO10" s="1"/>
      <c r="AJP10" s="1"/>
      <c r="AJQ10" s="1"/>
      <c r="AJR10" s="1"/>
      <c r="AJS10" s="1"/>
      <c r="AJT10" s="1"/>
      <c r="AJU10" s="1"/>
      <c r="AJV10" s="1"/>
      <c r="AJW10" s="1"/>
      <c r="AJX10" s="1"/>
      <c r="AJY10" s="1"/>
      <c r="AJZ10" s="1"/>
      <c r="AKA10" s="1"/>
      <c r="AKB10" s="1"/>
      <c r="AKC10" s="1"/>
      <c r="AKD10" s="1"/>
      <c r="AKE10" s="1"/>
      <c r="AKF10" s="1"/>
      <c r="AKG10" s="1"/>
      <c r="AKH10" s="1"/>
      <c r="AKI10" s="1"/>
      <c r="AKJ10" s="1"/>
      <c r="AKK10" s="1"/>
      <c r="AKL10" s="1"/>
    </row>
    <row r="11" spans="1:974" s="79" customFormat="1">
      <c r="A11" s="70"/>
      <c r="B11" s="66"/>
      <c r="C11" s="66" t="s">
        <v>97</v>
      </c>
      <c r="D11" s="123"/>
      <c r="E11" s="170"/>
      <c r="F11" s="5"/>
      <c r="G11" s="70"/>
      <c r="H11" s="160"/>
      <c r="I11" s="70"/>
      <c r="J11" s="70"/>
      <c r="K11" s="70"/>
      <c r="L11" s="70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  <c r="IX11" s="1"/>
      <c r="IY11" s="1"/>
      <c r="IZ11" s="1"/>
      <c r="JA11" s="1"/>
      <c r="JB11" s="1"/>
      <c r="JC11" s="1"/>
      <c r="JD11" s="1"/>
      <c r="JE11" s="1"/>
      <c r="JF11" s="1"/>
      <c r="JG11" s="1"/>
      <c r="JH11" s="1"/>
      <c r="JI11" s="1"/>
      <c r="JJ11" s="1"/>
      <c r="JK11" s="1"/>
      <c r="JL11" s="1"/>
      <c r="JM11" s="1"/>
      <c r="JN11" s="1"/>
      <c r="JO11" s="1"/>
      <c r="JP11" s="1"/>
      <c r="JQ11" s="1"/>
      <c r="JR11" s="1"/>
      <c r="JS11" s="1"/>
      <c r="JT11" s="1"/>
      <c r="JU11" s="1"/>
      <c r="JV11" s="1"/>
      <c r="JW11" s="1"/>
      <c r="JX11" s="1"/>
      <c r="JY11" s="1"/>
      <c r="JZ11" s="1"/>
      <c r="KA11" s="1"/>
      <c r="KB11" s="1"/>
      <c r="KC11" s="1"/>
      <c r="KD11" s="1"/>
      <c r="KE11" s="1"/>
      <c r="KF11" s="1"/>
      <c r="KG11" s="1"/>
      <c r="KH11" s="1"/>
      <c r="KI11" s="1"/>
      <c r="KJ11" s="1"/>
      <c r="KK11" s="1"/>
      <c r="KL11" s="1"/>
      <c r="KM11" s="1"/>
      <c r="KN11" s="1"/>
      <c r="KO11" s="1"/>
      <c r="KP11" s="1"/>
      <c r="KQ11" s="1"/>
      <c r="KR11" s="1"/>
      <c r="KS11" s="1"/>
      <c r="KT11" s="1"/>
      <c r="KU11" s="1"/>
      <c r="KV11" s="1"/>
      <c r="KW11" s="1"/>
      <c r="KX11" s="1"/>
      <c r="KY11" s="1"/>
      <c r="KZ11" s="1"/>
      <c r="LA11" s="1"/>
      <c r="LB11" s="1"/>
      <c r="LC11" s="1"/>
      <c r="LD11" s="1"/>
      <c r="LE11" s="1"/>
      <c r="LF11" s="1"/>
      <c r="LG11" s="1"/>
      <c r="LH11" s="1"/>
      <c r="LI11" s="1"/>
      <c r="LJ11" s="1"/>
      <c r="LK11" s="1"/>
      <c r="LL11" s="1"/>
      <c r="LM11" s="1"/>
      <c r="LN11" s="1"/>
      <c r="LO11" s="1"/>
      <c r="LP11" s="1"/>
      <c r="LQ11" s="1"/>
      <c r="LR11" s="1"/>
      <c r="LS11" s="1"/>
      <c r="LT11" s="1"/>
      <c r="LU11" s="1"/>
      <c r="LV11" s="1"/>
      <c r="LW11" s="1"/>
      <c r="LX11" s="1"/>
      <c r="LY11" s="1"/>
      <c r="LZ11" s="1"/>
      <c r="MA11" s="1"/>
      <c r="MB11" s="1"/>
      <c r="MC11" s="1"/>
      <c r="MD11" s="1"/>
      <c r="ME11" s="1"/>
      <c r="MF11" s="1"/>
      <c r="MG11" s="1"/>
      <c r="MH11" s="1"/>
      <c r="MI11" s="1"/>
      <c r="MJ11" s="1"/>
      <c r="MK11" s="1"/>
      <c r="ML11" s="1"/>
      <c r="MM11" s="1"/>
      <c r="MN11" s="1"/>
      <c r="MO11" s="1"/>
      <c r="MP11" s="1"/>
      <c r="MQ11" s="1"/>
      <c r="MR11" s="1"/>
      <c r="MS11" s="1"/>
      <c r="MT11" s="1"/>
      <c r="MU11" s="1"/>
      <c r="MV11" s="1"/>
      <c r="MW11" s="1"/>
      <c r="MX11" s="1"/>
      <c r="MY11" s="1"/>
      <c r="MZ11" s="1"/>
      <c r="NA11" s="1"/>
      <c r="NB11" s="1"/>
      <c r="NC11" s="1"/>
      <c r="ND11" s="1"/>
      <c r="NE11" s="1"/>
      <c r="NF11" s="1"/>
      <c r="NG11" s="1"/>
      <c r="NH11" s="1"/>
      <c r="NI11" s="1"/>
      <c r="NJ11" s="1"/>
      <c r="NK11" s="1"/>
      <c r="NL11" s="1"/>
      <c r="NM11" s="1"/>
      <c r="NN11" s="1"/>
      <c r="NO11" s="1"/>
      <c r="NP11" s="1"/>
      <c r="NQ11" s="1"/>
      <c r="NR11" s="1"/>
      <c r="NS11" s="1"/>
      <c r="NT11" s="1"/>
      <c r="NU11" s="1"/>
      <c r="NV11" s="1"/>
      <c r="NW11" s="1"/>
      <c r="NX11" s="1"/>
      <c r="NY11" s="1"/>
      <c r="NZ11" s="1"/>
      <c r="OA11" s="1"/>
      <c r="OB11" s="1"/>
      <c r="OC11" s="1"/>
      <c r="OD11" s="1"/>
      <c r="OE11" s="1"/>
      <c r="OF11" s="1"/>
      <c r="OG11" s="1"/>
      <c r="OH11" s="1"/>
      <c r="OI11" s="1"/>
      <c r="OJ11" s="1"/>
      <c r="OK11" s="1"/>
      <c r="OL11" s="1"/>
      <c r="OM11" s="1"/>
      <c r="ON11" s="1"/>
      <c r="OO11" s="1"/>
      <c r="OP11" s="1"/>
      <c r="OQ11" s="1"/>
      <c r="OR11" s="1"/>
      <c r="OS11" s="1"/>
      <c r="OT11" s="1"/>
      <c r="OU11" s="1"/>
      <c r="OV11" s="1"/>
      <c r="OW11" s="1"/>
      <c r="OX11" s="1"/>
      <c r="OY11" s="1"/>
      <c r="OZ11" s="1"/>
      <c r="PA11" s="1"/>
      <c r="PB11" s="1"/>
      <c r="PC11" s="1"/>
      <c r="PD11" s="1"/>
      <c r="PE11" s="1"/>
      <c r="PF11" s="1"/>
      <c r="PG11" s="1"/>
      <c r="PH11" s="1"/>
      <c r="PI11" s="1"/>
      <c r="PJ11" s="1"/>
      <c r="PK11" s="1"/>
      <c r="PL11" s="1"/>
      <c r="PM11" s="1"/>
      <c r="PN11" s="1"/>
      <c r="PO11" s="1"/>
      <c r="PP11" s="1"/>
      <c r="PQ11" s="1"/>
      <c r="PR11" s="1"/>
      <c r="PS11" s="1"/>
      <c r="PT11" s="1"/>
      <c r="PU11" s="1"/>
      <c r="PV11" s="1"/>
      <c r="PW11" s="1"/>
      <c r="PX11" s="1"/>
      <c r="PY11" s="1"/>
      <c r="PZ11" s="1"/>
      <c r="QA11" s="1"/>
      <c r="QB11" s="1"/>
      <c r="QC11" s="1"/>
      <c r="QD11" s="1"/>
      <c r="QE11" s="1"/>
      <c r="QF11" s="1"/>
      <c r="QG11" s="1"/>
      <c r="QH11" s="1"/>
      <c r="QI11" s="1"/>
      <c r="QJ11" s="1"/>
      <c r="QK11" s="1"/>
      <c r="QL11" s="1"/>
      <c r="QM11" s="1"/>
      <c r="QN11" s="1"/>
      <c r="QO11" s="1"/>
      <c r="QP11" s="1"/>
      <c r="QQ11" s="1"/>
      <c r="QR11" s="1"/>
      <c r="QS11" s="1"/>
      <c r="QT11" s="1"/>
      <c r="QU11" s="1"/>
      <c r="QV11" s="1"/>
      <c r="QW11" s="1"/>
      <c r="QX11" s="1"/>
      <c r="QY11" s="1"/>
      <c r="QZ11" s="1"/>
      <c r="RA11" s="1"/>
      <c r="RB11" s="1"/>
      <c r="RC11" s="1"/>
      <c r="RD11" s="1"/>
      <c r="RE11" s="1"/>
      <c r="RF11" s="1"/>
      <c r="RG11" s="1"/>
      <c r="RH11" s="1"/>
      <c r="RI11" s="1"/>
      <c r="RJ11" s="1"/>
      <c r="RK11" s="1"/>
      <c r="RL11" s="1"/>
      <c r="RM11" s="1"/>
      <c r="RN11" s="1"/>
      <c r="RO11" s="1"/>
      <c r="RP11" s="1"/>
      <c r="RQ11" s="1"/>
      <c r="RR11" s="1"/>
      <c r="RS11" s="1"/>
      <c r="RT11" s="1"/>
      <c r="RU11" s="1"/>
      <c r="RV11" s="1"/>
      <c r="RW11" s="1"/>
      <c r="RX11" s="1"/>
      <c r="RY11" s="1"/>
      <c r="RZ11" s="1"/>
      <c r="SA11" s="1"/>
      <c r="SB11" s="1"/>
      <c r="SC11" s="1"/>
      <c r="SD11" s="1"/>
      <c r="SE11" s="1"/>
      <c r="SF11" s="1"/>
      <c r="SG11" s="1"/>
      <c r="SH11" s="1"/>
      <c r="SI11" s="1"/>
      <c r="SJ11" s="1"/>
      <c r="SK11" s="1"/>
      <c r="SL11" s="1"/>
      <c r="SM11" s="1"/>
      <c r="SN11" s="1"/>
      <c r="SO11" s="1"/>
      <c r="SP11" s="1"/>
      <c r="SQ11" s="1"/>
      <c r="SR11" s="1"/>
      <c r="SS11" s="1"/>
      <c r="ST11" s="1"/>
      <c r="SU11" s="1"/>
      <c r="SV11" s="1"/>
      <c r="SW11" s="1"/>
      <c r="SX11" s="1"/>
      <c r="SY11" s="1"/>
      <c r="SZ11" s="1"/>
      <c r="TA11" s="1"/>
      <c r="TB11" s="1"/>
      <c r="TC11" s="1"/>
      <c r="TD11" s="1"/>
      <c r="TE11" s="1"/>
      <c r="TF11" s="1"/>
      <c r="TG11" s="1"/>
      <c r="TH11" s="1"/>
      <c r="TI11" s="1"/>
      <c r="TJ11" s="1"/>
      <c r="TK11" s="1"/>
      <c r="TL11" s="1"/>
      <c r="TM11" s="1"/>
      <c r="TN11" s="1"/>
      <c r="TO11" s="1"/>
      <c r="TP11" s="1"/>
      <c r="TQ11" s="1"/>
      <c r="TR11" s="1"/>
      <c r="TS11" s="1"/>
      <c r="TT11" s="1"/>
      <c r="TU11" s="1"/>
      <c r="TV11" s="1"/>
      <c r="TW11" s="1"/>
      <c r="TX11" s="1"/>
      <c r="TY11" s="1"/>
      <c r="TZ11" s="1"/>
      <c r="UA11" s="1"/>
      <c r="UB11" s="1"/>
      <c r="UC11" s="1"/>
      <c r="UD11" s="1"/>
      <c r="UE11" s="1"/>
      <c r="UF11" s="1"/>
      <c r="UG11" s="1"/>
      <c r="UH11" s="1"/>
      <c r="UI11" s="1"/>
      <c r="UJ11" s="1"/>
      <c r="UK11" s="1"/>
      <c r="UL11" s="1"/>
      <c r="UM11" s="1"/>
      <c r="UN11" s="1"/>
      <c r="UO11" s="1"/>
      <c r="UP11" s="1"/>
      <c r="UQ11" s="1"/>
      <c r="UR11" s="1"/>
      <c r="US11" s="1"/>
      <c r="UT11" s="1"/>
      <c r="UU11" s="1"/>
      <c r="UV11" s="1"/>
      <c r="UW11" s="1"/>
      <c r="UX11" s="1"/>
      <c r="UY11" s="1"/>
      <c r="UZ11" s="1"/>
      <c r="VA11" s="1"/>
      <c r="VB11" s="1"/>
      <c r="VC11" s="1"/>
      <c r="VD11" s="1"/>
      <c r="VE11" s="1"/>
      <c r="VF11" s="1"/>
      <c r="VG11" s="1"/>
      <c r="VH11" s="1"/>
      <c r="VI11" s="1"/>
      <c r="VJ11" s="1"/>
      <c r="VK11" s="1"/>
      <c r="VL11" s="1"/>
      <c r="VM11" s="1"/>
      <c r="VN11" s="1"/>
      <c r="VO11" s="1"/>
      <c r="VP11" s="1"/>
      <c r="VQ11" s="1"/>
      <c r="VR11" s="1"/>
      <c r="VS11" s="1"/>
      <c r="VT11" s="1"/>
      <c r="VU11" s="1"/>
      <c r="VV11" s="1"/>
      <c r="VW11" s="1"/>
      <c r="VX11" s="1"/>
      <c r="VY11" s="1"/>
      <c r="VZ11" s="1"/>
      <c r="WA11" s="1"/>
      <c r="WB11" s="1"/>
      <c r="WC11" s="1"/>
      <c r="WD11" s="1"/>
      <c r="WE11" s="1"/>
      <c r="WF11" s="1"/>
      <c r="WG11" s="1"/>
      <c r="WH11" s="1"/>
      <c r="WI11" s="1"/>
      <c r="WJ11" s="1"/>
      <c r="WK11" s="1"/>
      <c r="WL11" s="1"/>
      <c r="WM11" s="1"/>
      <c r="WN11" s="1"/>
      <c r="WO11" s="1"/>
      <c r="WP11" s="1"/>
      <c r="WQ11" s="1"/>
      <c r="WR11" s="1"/>
      <c r="WS11" s="1"/>
      <c r="WT11" s="1"/>
      <c r="WU11" s="1"/>
      <c r="WV11" s="1"/>
      <c r="WW11" s="1"/>
      <c r="WX11" s="1"/>
      <c r="WY11" s="1"/>
      <c r="WZ11" s="1"/>
      <c r="XA11" s="1"/>
      <c r="XB11" s="1"/>
      <c r="XC11" s="1"/>
      <c r="XD11" s="1"/>
      <c r="XE11" s="1"/>
      <c r="XF11" s="1"/>
      <c r="XG11" s="1"/>
      <c r="XH11" s="1"/>
      <c r="XI11" s="1"/>
      <c r="XJ11" s="1"/>
      <c r="XK11" s="1"/>
      <c r="XL11" s="1"/>
      <c r="XM11" s="1"/>
      <c r="XN11" s="1"/>
      <c r="XO11" s="1"/>
      <c r="XP11" s="1"/>
      <c r="XQ11" s="1"/>
      <c r="XR11" s="1"/>
      <c r="XS11" s="1"/>
      <c r="XT11" s="1"/>
      <c r="XU11" s="1"/>
      <c r="XV11" s="1"/>
      <c r="XW11" s="1"/>
      <c r="XX11" s="1"/>
      <c r="XY11" s="1"/>
      <c r="XZ11" s="1"/>
      <c r="YA11" s="1"/>
      <c r="YB11" s="1"/>
      <c r="YC11" s="1"/>
      <c r="YD11" s="1"/>
      <c r="YE11" s="1"/>
      <c r="YF11" s="1"/>
      <c r="YG11" s="1"/>
      <c r="YH11" s="1"/>
      <c r="YI11" s="1"/>
      <c r="YJ11" s="1"/>
      <c r="YK11" s="1"/>
      <c r="YL11" s="1"/>
      <c r="YM11" s="1"/>
      <c r="YN11" s="1"/>
      <c r="YO11" s="1"/>
      <c r="YP11" s="1"/>
      <c r="YQ11" s="1"/>
      <c r="YR11" s="1"/>
      <c r="YS11" s="1"/>
      <c r="YT11" s="1"/>
      <c r="YU11" s="1"/>
      <c r="YV11" s="1"/>
      <c r="YW11" s="1"/>
      <c r="YX11" s="1"/>
      <c r="YY11" s="1"/>
      <c r="YZ11" s="1"/>
      <c r="ZA11" s="1"/>
      <c r="ZB11" s="1"/>
      <c r="ZC11" s="1"/>
      <c r="ZD11" s="1"/>
      <c r="ZE11" s="1"/>
      <c r="ZF11" s="1"/>
      <c r="ZG11" s="1"/>
      <c r="ZH11" s="1"/>
      <c r="ZI11" s="1"/>
      <c r="ZJ11" s="1"/>
      <c r="ZK11" s="1"/>
      <c r="ZL11" s="1"/>
      <c r="ZM11" s="1"/>
      <c r="ZN11" s="1"/>
      <c r="ZO11" s="1"/>
      <c r="ZP11" s="1"/>
      <c r="ZQ11" s="1"/>
      <c r="ZR11" s="1"/>
      <c r="ZS11" s="1"/>
      <c r="ZT11" s="1"/>
      <c r="ZU11" s="1"/>
      <c r="ZV11" s="1"/>
      <c r="ZW11" s="1"/>
      <c r="ZX11" s="1"/>
      <c r="ZY11" s="1"/>
      <c r="ZZ11" s="1"/>
      <c r="AAA11" s="1"/>
      <c r="AAB11" s="1"/>
      <c r="AAC11" s="1"/>
      <c r="AAD11" s="1"/>
      <c r="AAE11" s="1"/>
      <c r="AAF11" s="1"/>
      <c r="AAG11" s="1"/>
      <c r="AAH11" s="1"/>
      <c r="AAI11" s="1"/>
      <c r="AAJ11" s="1"/>
      <c r="AAK11" s="1"/>
      <c r="AAL11" s="1"/>
      <c r="AAM11" s="1"/>
      <c r="AAN11" s="1"/>
      <c r="AAO11" s="1"/>
      <c r="AAP11" s="1"/>
      <c r="AAQ11" s="1"/>
      <c r="AAR11" s="1"/>
      <c r="AAS11" s="1"/>
      <c r="AAT11" s="1"/>
      <c r="AAU11" s="1"/>
      <c r="AAV11" s="1"/>
      <c r="AAW11" s="1"/>
      <c r="AAX11" s="1"/>
      <c r="AAY11" s="1"/>
      <c r="AAZ11" s="1"/>
      <c r="ABA11" s="1"/>
      <c r="ABB11" s="1"/>
      <c r="ABC11" s="1"/>
      <c r="ABD11" s="1"/>
      <c r="ABE11" s="1"/>
      <c r="ABF11" s="1"/>
      <c r="ABG11" s="1"/>
      <c r="ABH11" s="1"/>
      <c r="ABI11" s="1"/>
      <c r="ABJ11" s="1"/>
      <c r="ABK11" s="1"/>
      <c r="ABL11" s="1"/>
      <c r="ABM11" s="1"/>
      <c r="ABN11" s="1"/>
      <c r="ABO11" s="1"/>
      <c r="ABP11" s="1"/>
      <c r="ABQ11" s="1"/>
      <c r="ABR11" s="1"/>
      <c r="ABS11" s="1"/>
      <c r="ABT11" s="1"/>
      <c r="ABU11" s="1"/>
      <c r="ABV11" s="1"/>
      <c r="ABW11" s="1"/>
      <c r="ABX11" s="1"/>
      <c r="ABY11" s="1"/>
      <c r="ABZ11" s="1"/>
      <c r="ACA11" s="1"/>
      <c r="ACB11" s="1"/>
      <c r="ACC11" s="1"/>
      <c r="ACD11" s="1"/>
      <c r="ACE11" s="1"/>
      <c r="ACF11" s="1"/>
      <c r="ACG11" s="1"/>
      <c r="ACH11" s="1"/>
      <c r="ACI11" s="1"/>
      <c r="ACJ11" s="1"/>
      <c r="ACK11" s="1"/>
      <c r="ACL11" s="1"/>
      <c r="ACM11" s="1"/>
      <c r="ACN11" s="1"/>
      <c r="ACO11" s="1"/>
      <c r="ACP11" s="1"/>
      <c r="ACQ11" s="1"/>
      <c r="ACR11" s="1"/>
      <c r="ACS11" s="1"/>
      <c r="ACT11" s="1"/>
      <c r="ACU11" s="1"/>
      <c r="ACV11" s="1"/>
      <c r="ACW11" s="1"/>
      <c r="ACX11" s="1"/>
      <c r="ACY11" s="1"/>
      <c r="ACZ11" s="1"/>
      <c r="ADA11" s="1"/>
      <c r="ADB11" s="1"/>
      <c r="ADC11" s="1"/>
      <c r="ADD11" s="1"/>
      <c r="ADE11" s="1"/>
      <c r="ADF11" s="1"/>
      <c r="ADG11" s="1"/>
      <c r="ADH11" s="1"/>
      <c r="ADI11" s="1"/>
      <c r="ADJ11" s="1"/>
      <c r="ADK11" s="1"/>
      <c r="ADL11" s="1"/>
      <c r="ADM11" s="1"/>
      <c r="ADN11" s="1"/>
      <c r="ADO11" s="1"/>
      <c r="ADP11" s="1"/>
      <c r="ADQ11" s="1"/>
      <c r="ADR11" s="1"/>
      <c r="ADS11" s="1"/>
      <c r="ADT11" s="1"/>
      <c r="ADU11" s="1"/>
      <c r="ADV11" s="1"/>
      <c r="ADW11" s="1"/>
      <c r="ADX11" s="1"/>
      <c r="ADY11" s="1"/>
      <c r="ADZ11" s="1"/>
      <c r="AEA11" s="1"/>
      <c r="AEB11" s="1"/>
      <c r="AEC11" s="1"/>
      <c r="AED11" s="1"/>
      <c r="AEE11" s="1"/>
      <c r="AEF11" s="1"/>
      <c r="AEG11" s="1"/>
      <c r="AEH11" s="1"/>
      <c r="AEI11" s="1"/>
      <c r="AEJ11" s="1"/>
      <c r="AEK11" s="1"/>
      <c r="AEL11" s="1"/>
      <c r="AEM11" s="1"/>
      <c r="AEN11" s="1"/>
      <c r="AEO11" s="1"/>
      <c r="AEP11" s="1"/>
      <c r="AEQ11" s="1"/>
      <c r="AER11" s="1"/>
      <c r="AES11" s="1"/>
      <c r="AET11" s="1"/>
      <c r="AEU11" s="1"/>
      <c r="AEV11" s="1"/>
      <c r="AEW11" s="1"/>
      <c r="AEX11" s="1"/>
      <c r="AEY11" s="1"/>
      <c r="AEZ11" s="1"/>
      <c r="AFA11" s="1"/>
      <c r="AFB11" s="1"/>
      <c r="AFC11" s="1"/>
      <c r="AFD11" s="1"/>
      <c r="AFE11" s="1"/>
      <c r="AFF11" s="1"/>
      <c r="AFG11" s="1"/>
      <c r="AFH11" s="1"/>
      <c r="AFI11" s="1"/>
      <c r="AFJ11" s="1"/>
      <c r="AFK11" s="1"/>
      <c r="AFL11" s="1"/>
      <c r="AFM11" s="1"/>
      <c r="AFN11" s="1"/>
      <c r="AFO11" s="1"/>
      <c r="AFP11" s="1"/>
      <c r="AFQ11" s="1"/>
      <c r="AFR11" s="1"/>
      <c r="AFS11" s="1"/>
      <c r="AFT11" s="1"/>
      <c r="AFU11" s="1"/>
      <c r="AFV11" s="1"/>
      <c r="AFW11" s="1"/>
      <c r="AFX11" s="1"/>
      <c r="AFY11" s="1"/>
      <c r="AFZ11" s="1"/>
      <c r="AGA11" s="1"/>
      <c r="AGB11" s="1"/>
      <c r="AGC11" s="1"/>
      <c r="AGD11" s="1"/>
      <c r="AGE11" s="1"/>
      <c r="AGF11" s="1"/>
      <c r="AGG11" s="1"/>
      <c r="AGH11" s="1"/>
      <c r="AGI11" s="1"/>
      <c r="AGJ11" s="1"/>
      <c r="AGK11" s="1"/>
      <c r="AGL11" s="1"/>
      <c r="AGM11" s="1"/>
      <c r="AGN11" s="1"/>
      <c r="AGO11" s="1"/>
      <c r="AGP11" s="1"/>
      <c r="AGQ11" s="1"/>
      <c r="AGR11" s="1"/>
      <c r="AGS11" s="1"/>
      <c r="AGT11" s="1"/>
      <c r="AGU11" s="1"/>
      <c r="AGV11" s="1"/>
      <c r="AGW11" s="1"/>
      <c r="AGX11" s="1"/>
      <c r="AGY11" s="1"/>
      <c r="AGZ11" s="1"/>
      <c r="AHA11" s="1"/>
      <c r="AHB11" s="1"/>
      <c r="AHC11" s="1"/>
      <c r="AHD11" s="1"/>
      <c r="AHE11" s="1"/>
      <c r="AHF11" s="1"/>
      <c r="AHG11" s="1"/>
      <c r="AHH11" s="1"/>
      <c r="AHI11" s="1"/>
      <c r="AHJ11" s="1"/>
      <c r="AHK11" s="1"/>
      <c r="AHL11" s="1"/>
      <c r="AHM11" s="1"/>
      <c r="AHN11" s="1"/>
      <c r="AHO11" s="1"/>
      <c r="AHP11" s="1"/>
      <c r="AHQ11" s="1"/>
      <c r="AHR11" s="1"/>
      <c r="AHS11" s="1"/>
      <c r="AHT11" s="1"/>
      <c r="AHU11" s="1"/>
      <c r="AHV11" s="1"/>
      <c r="AHW11" s="1"/>
      <c r="AHX11" s="1"/>
      <c r="AHY11" s="1"/>
      <c r="AHZ11" s="1"/>
      <c r="AIA11" s="1"/>
      <c r="AIB11" s="1"/>
      <c r="AIC11" s="1"/>
      <c r="AID11" s="1"/>
      <c r="AIE11" s="1"/>
      <c r="AIF11" s="1"/>
      <c r="AIG11" s="1"/>
      <c r="AIH11" s="1"/>
      <c r="AII11" s="1"/>
      <c r="AIJ11" s="1"/>
      <c r="AIK11" s="1"/>
      <c r="AIL11" s="1"/>
      <c r="AIM11" s="1"/>
      <c r="AIN11" s="1"/>
      <c r="AIO11" s="1"/>
      <c r="AIP11" s="1"/>
      <c r="AIQ11" s="1"/>
      <c r="AIR11" s="1"/>
      <c r="AIS11" s="1"/>
      <c r="AIT11" s="1"/>
      <c r="AIU11" s="1"/>
      <c r="AIV11" s="1"/>
      <c r="AIW11" s="1"/>
      <c r="AIX11" s="1"/>
      <c r="AIY11" s="1"/>
      <c r="AIZ11" s="1"/>
      <c r="AJA11" s="1"/>
      <c r="AJB11" s="1"/>
      <c r="AJC11" s="1"/>
      <c r="AJD11" s="1"/>
      <c r="AJE11" s="1"/>
      <c r="AJF11" s="1"/>
      <c r="AJG11" s="1"/>
      <c r="AJH11" s="1"/>
      <c r="AJI11" s="1"/>
      <c r="AJJ11" s="1"/>
      <c r="AJK11" s="1"/>
      <c r="AJL11" s="1"/>
      <c r="AJM11" s="1"/>
      <c r="AJN11" s="1"/>
      <c r="AJO11" s="1"/>
      <c r="AJP11" s="1"/>
      <c r="AJQ11" s="1"/>
      <c r="AJR11" s="1"/>
      <c r="AJS11" s="1"/>
      <c r="AJT11" s="1"/>
      <c r="AJU11" s="1"/>
      <c r="AJV11" s="1"/>
      <c r="AJW11" s="1"/>
      <c r="AJX11" s="1"/>
      <c r="AJY11" s="1"/>
      <c r="AJZ11" s="1"/>
      <c r="AKA11" s="1"/>
      <c r="AKB11" s="1"/>
      <c r="AKC11" s="1"/>
      <c r="AKD11" s="1"/>
      <c r="AKE11" s="1"/>
      <c r="AKF11" s="1"/>
      <c r="AKG11" s="1"/>
      <c r="AKH11" s="1"/>
      <c r="AKI11" s="1"/>
      <c r="AKJ11" s="1"/>
      <c r="AKK11" s="1"/>
      <c r="AKL11" s="1"/>
    </row>
    <row r="12" spans="1:974" s="79" customFormat="1">
      <c r="A12" s="70"/>
      <c r="B12" s="66"/>
      <c r="C12" s="66" t="s">
        <v>98</v>
      </c>
      <c r="D12" s="123"/>
      <c r="E12" s="170"/>
      <c r="F12" s="5"/>
      <c r="G12" s="70"/>
      <c r="H12" s="160"/>
      <c r="I12" s="70"/>
      <c r="J12" s="70"/>
      <c r="K12" s="70"/>
      <c r="L12" s="70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  <c r="IW12" s="1"/>
      <c r="IX12" s="1"/>
      <c r="IY12" s="1"/>
      <c r="IZ12" s="1"/>
      <c r="JA12" s="1"/>
      <c r="JB12" s="1"/>
      <c r="JC12" s="1"/>
      <c r="JD12" s="1"/>
      <c r="JE12" s="1"/>
      <c r="JF12" s="1"/>
      <c r="JG12" s="1"/>
      <c r="JH12" s="1"/>
      <c r="JI12" s="1"/>
      <c r="JJ12" s="1"/>
      <c r="JK12" s="1"/>
      <c r="JL12" s="1"/>
      <c r="JM12" s="1"/>
      <c r="JN12" s="1"/>
      <c r="JO12" s="1"/>
      <c r="JP12" s="1"/>
      <c r="JQ12" s="1"/>
      <c r="JR12" s="1"/>
      <c r="JS12" s="1"/>
      <c r="JT12" s="1"/>
      <c r="JU12" s="1"/>
      <c r="JV12" s="1"/>
      <c r="JW12" s="1"/>
      <c r="JX12" s="1"/>
      <c r="JY12" s="1"/>
      <c r="JZ12" s="1"/>
      <c r="KA12" s="1"/>
      <c r="KB12" s="1"/>
      <c r="KC12" s="1"/>
      <c r="KD12" s="1"/>
      <c r="KE12" s="1"/>
      <c r="KF12" s="1"/>
      <c r="KG12" s="1"/>
      <c r="KH12" s="1"/>
      <c r="KI12" s="1"/>
      <c r="KJ12" s="1"/>
      <c r="KK12" s="1"/>
      <c r="KL12" s="1"/>
      <c r="KM12" s="1"/>
      <c r="KN12" s="1"/>
      <c r="KO12" s="1"/>
      <c r="KP12" s="1"/>
      <c r="KQ12" s="1"/>
      <c r="KR12" s="1"/>
      <c r="KS12" s="1"/>
      <c r="KT12" s="1"/>
      <c r="KU12" s="1"/>
      <c r="KV12" s="1"/>
      <c r="KW12" s="1"/>
      <c r="KX12" s="1"/>
      <c r="KY12" s="1"/>
      <c r="KZ12" s="1"/>
      <c r="LA12" s="1"/>
      <c r="LB12" s="1"/>
      <c r="LC12" s="1"/>
      <c r="LD12" s="1"/>
      <c r="LE12" s="1"/>
      <c r="LF12" s="1"/>
      <c r="LG12" s="1"/>
      <c r="LH12" s="1"/>
      <c r="LI12" s="1"/>
      <c r="LJ12" s="1"/>
      <c r="LK12" s="1"/>
      <c r="LL12" s="1"/>
      <c r="LM12" s="1"/>
      <c r="LN12" s="1"/>
      <c r="LO12" s="1"/>
      <c r="LP12" s="1"/>
      <c r="LQ12" s="1"/>
      <c r="LR12" s="1"/>
      <c r="LS12" s="1"/>
      <c r="LT12" s="1"/>
      <c r="LU12" s="1"/>
      <c r="LV12" s="1"/>
      <c r="LW12" s="1"/>
      <c r="LX12" s="1"/>
      <c r="LY12" s="1"/>
      <c r="LZ12" s="1"/>
      <c r="MA12" s="1"/>
      <c r="MB12" s="1"/>
      <c r="MC12" s="1"/>
      <c r="MD12" s="1"/>
      <c r="ME12" s="1"/>
      <c r="MF12" s="1"/>
      <c r="MG12" s="1"/>
      <c r="MH12" s="1"/>
      <c r="MI12" s="1"/>
      <c r="MJ12" s="1"/>
      <c r="MK12" s="1"/>
      <c r="ML12" s="1"/>
      <c r="MM12" s="1"/>
      <c r="MN12" s="1"/>
      <c r="MO12" s="1"/>
      <c r="MP12" s="1"/>
      <c r="MQ12" s="1"/>
      <c r="MR12" s="1"/>
      <c r="MS12" s="1"/>
      <c r="MT12" s="1"/>
      <c r="MU12" s="1"/>
      <c r="MV12" s="1"/>
      <c r="MW12" s="1"/>
      <c r="MX12" s="1"/>
      <c r="MY12" s="1"/>
      <c r="MZ12" s="1"/>
      <c r="NA12" s="1"/>
      <c r="NB12" s="1"/>
      <c r="NC12" s="1"/>
      <c r="ND12" s="1"/>
      <c r="NE12" s="1"/>
      <c r="NF12" s="1"/>
      <c r="NG12" s="1"/>
      <c r="NH12" s="1"/>
      <c r="NI12" s="1"/>
      <c r="NJ12" s="1"/>
      <c r="NK12" s="1"/>
      <c r="NL12" s="1"/>
      <c r="NM12" s="1"/>
      <c r="NN12" s="1"/>
      <c r="NO12" s="1"/>
      <c r="NP12" s="1"/>
      <c r="NQ12" s="1"/>
      <c r="NR12" s="1"/>
      <c r="NS12" s="1"/>
      <c r="NT12" s="1"/>
      <c r="NU12" s="1"/>
      <c r="NV12" s="1"/>
      <c r="NW12" s="1"/>
      <c r="NX12" s="1"/>
      <c r="NY12" s="1"/>
      <c r="NZ12" s="1"/>
      <c r="OA12" s="1"/>
      <c r="OB12" s="1"/>
      <c r="OC12" s="1"/>
      <c r="OD12" s="1"/>
      <c r="OE12" s="1"/>
      <c r="OF12" s="1"/>
      <c r="OG12" s="1"/>
      <c r="OH12" s="1"/>
      <c r="OI12" s="1"/>
      <c r="OJ12" s="1"/>
      <c r="OK12" s="1"/>
      <c r="OL12" s="1"/>
      <c r="OM12" s="1"/>
      <c r="ON12" s="1"/>
      <c r="OO12" s="1"/>
      <c r="OP12" s="1"/>
      <c r="OQ12" s="1"/>
      <c r="OR12" s="1"/>
      <c r="OS12" s="1"/>
      <c r="OT12" s="1"/>
      <c r="OU12" s="1"/>
      <c r="OV12" s="1"/>
      <c r="OW12" s="1"/>
      <c r="OX12" s="1"/>
      <c r="OY12" s="1"/>
      <c r="OZ12" s="1"/>
      <c r="PA12" s="1"/>
      <c r="PB12" s="1"/>
      <c r="PC12" s="1"/>
      <c r="PD12" s="1"/>
      <c r="PE12" s="1"/>
      <c r="PF12" s="1"/>
      <c r="PG12" s="1"/>
      <c r="PH12" s="1"/>
      <c r="PI12" s="1"/>
      <c r="PJ12" s="1"/>
      <c r="PK12" s="1"/>
      <c r="PL12" s="1"/>
      <c r="PM12" s="1"/>
      <c r="PN12" s="1"/>
      <c r="PO12" s="1"/>
      <c r="PP12" s="1"/>
      <c r="PQ12" s="1"/>
      <c r="PR12" s="1"/>
      <c r="PS12" s="1"/>
      <c r="PT12" s="1"/>
      <c r="PU12" s="1"/>
      <c r="PV12" s="1"/>
      <c r="PW12" s="1"/>
      <c r="PX12" s="1"/>
      <c r="PY12" s="1"/>
      <c r="PZ12" s="1"/>
      <c r="QA12" s="1"/>
      <c r="QB12" s="1"/>
      <c r="QC12" s="1"/>
      <c r="QD12" s="1"/>
      <c r="QE12" s="1"/>
      <c r="QF12" s="1"/>
      <c r="QG12" s="1"/>
      <c r="QH12" s="1"/>
      <c r="QI12" s="1"/>
      <c r="QJ12" s="1"/>
      <c r="QK12" s="1"/>
      <c r="QL12" s="1"/>
      <c r="QM12" s="1"/>
      <c r="QN12" s="1"/>
      <c r="QO12" s="1"/>
      <c r="QP12" s="1"/>
      <c r="QQ12" s="1"/>
      <c r="QR12" s="1"/>
      <c r="QS12" s="1"/>
      <c r="QT12" s="1"/>
      <c r="QU12" s="1"/>
      <c r="QV12" s="1"/>
      <c r="QW12" s="1"/>
      <c r="QX12" s="1"/>
      <c r="QY12" s="1"/>
      <c r="QZ12" s="1"/>
      <c r="RA12" s="1"/>
      <c r="RB12" s="1"/>
      <c r="RC12" s="1"/>
      <c r="RD12" s="1"/>
      <c r="RE12" s="1"/>
      <c r="RF12" s="1"/>
      <c r="RG12" s="1"/>
      <c r="RH12" s="1"/>
      <c r="RI12" s="1"/>
      <c r="RJ12" s="1"/>
      <c r="RK12" s="1"/>
      <c r="RL12" s="1"/>
      <c r="RM12" s="1"/>
      <c r="RN12" s="1"/>
      <c r="RO12" s="1"/>
      <c r="RP12" s="1"/>
      <c r="RQ12" s="1"/>
      <c r="RR12" s="1"/>
      <c r="RS12" s="1"/>
      <c r="RT12" s="1"/>
      <c r="RU12" s="1"/>
      <c r="RV12" s="1"/>
      <c r="RW12" s="1"/>
      <c r="RX12" s="1"/>
      <c r="RY12" s="1"/>
      <c r="RZ12" s="1"/>
      <c r="SA12" s="1"/>
      <c r="SB12" s="1"/>
      <c r="SC12" s="1"/>
      <c r="SD12" s="1"/>
      <c r="SE12" s="1"/>
      <c r="SF12" s="1"/>
      <c r="SG12" s="1"/>
      <c r="SH12" s="1"/>
      <c r="SI12" s="1"/>
      <c r="SJ12" s="1"/>
      <c r="SK12" s="1"/>
      <c r="SL12" s="1"/>
      <c r="SM12" s="1"/>
      <c r="SN12" s="1"/>
      <c r="SO12" s="1"/>
      <c r="SP12" s="1"/>
      <c r="SQ12" s="1"/>
      <c r="SR12" s="1"/>
      <c r="SS12" s="1"/>
      <c r="ST12" s="1"/>
      <c r="SU12" s="1"/>
      <c r="SV12" s="1"/>
      <c r="SW12" s="1"/>
      <c r="SX12" s="1"/>
      <c r="SY12" s="1"/>
      <c r="SZ12" s="1"/>
      <c r="TA12" s="1"/>
      <c r="TB12" s="1"/>
      <c r="TC12" s="1"/>
      <c r="TD12" s="1"/>
      <c r="TE12" s="1"/>
      <c r="TF12" s="1"/>
      <c r="TG12" s="1"/>
      <c r="TH12" s="1"/>
      <c r="TI12" s="1"/>
      <c r="TJ12" s="1"/>
      <c r="TK12" s="1"/>
      <c r="TL12" s="1"/>
      <c r="TM12" s="1"/>
      <c r="TN12" s="1"/>
      <c r="TO12" s="1"/>
      <c r="TP12" s="1"/>
      <c r="TQ12" s="1"/>
      <c r="TR12" s="1"/>
      <c r="TS12" s="1"/>
      <c r="TT12" s="1"/>
      <c r="TU12" s="1"/>
      <c r="TV12" s="1"/>
      <c r="TW12" s="1"/>
      <c r="TX12" s="1"/>
      <c r="TY12" s="1"/>
      <c r="TZ12" s="1"/>
      <c r="UA12" s="1"/>
      <c r="UB12" s="1"/>
      <c r="UC12" s="1"/>
      <c r="UD12" s="1"/>
      <c r="UE12" s="1"/>
      <c r="UF12" s="1"/>
      <c r="UG12" s="1"/>
      <c r="UH12" s="1"/>
      <c r="UI12" s="1"/>
      <c r="UJ12" s="1"/>
      <c r="UK12" s="1"/>
      <c r="UL12" s="1"/>
      <c r="UM12" s="1"/>
      <c r="UN12" s="1"/>
      <c r="UO12" s="1"/>
      <c r="UP12" s="1"/>
      <c r="UQ12" s="1"/>
      <c r="UR12" s="1"/>
      <c r="US12" s="1"/>
      <c r="UT12" s="1"/>
      <c r="UU12" s="1"/>
      <c r="UV12" s="1"/>
      <c r="UW12" s="1"/>
      <c r="UX12" s="1"/>
      <c r="UY12" s="1"/>
      <c r="UZ12" s="1"/>
      <c r="VA12" s="1"/>
      <c r="VB12" s="1"/>
      <c r="VC12" s="1"/>
      <c r="VD12" s="1"/>
      <c r="VE12" s="1"/>
      <c r="VF12" s="1"/>
      <c r="VG12" s="1"/>
      <c r="VH12" s="1"/>
      <c r="VI12" s="1"/>
      <c r="VJ12" s="1"/>
      <c r="VK12" s="1"/>
      <c r="VL12" s="1"/>
      <c r="VM12" s="1"/>
      <c r="VN12" s="1"/>
      <c r="VO12" s="1"/>
      <c r="VP12" s="1"/>
      <c r="VQ12" s="1"/>
      <c r="VR12" s="1"/>
      <c r="VS12" s="1"/>
      <c r="VT12" s="1"/>
      <c r="VU12" s="1"/>
      <c r="VV12" s="1"/>
      <c r="VW12" s="1"/>
      <c r="VX12" s="1"/>
      <c r="VY12" s="1"/>
      <c r="VZ12" s="1"/>
      <c r="WA12" s="1"/>
      <c r="WB12" s="1"/>
      <c r="WC12" s="1"/>
      <c r="WD12" s="1"/>
      <c r="WE12" s="1"/>
      <c r="WF12" s="1"/>
      <c r="WG12" s="1"/>
      <c r="WH12" s="1"/>
      <c r="WI12" s="1"/>
      <c r="WJ12" s="1"/>
      <c r="WK12" s="1"/>
      <c r="WL12" s="1"/>
      <c r="WM12" s="1"/>
      <c r="WN12" s="1"/>
      <c r="WO12" s="1"/>
      <c r="WP12" s="1"/>
      <c r="WQ12" s="1"/>
      <c r="WR12" s="1"/>
      <c r="WS12" s="1"/>
      <c r="WT12" s="1"/>
      <c r="WU12" s="1"/>
      <c r="WV12" s="1"/>
      <c r="WW12" s="1"/>
      <c r="WX12" s="1"/>
      <c r="WY12" s="1"/>
      <c r="WZ12" s="1"/>
      <c r="XA12" s="1"/>
      <c r="XB12" s="1"/>
      <c r="XC12" s="1"/>
      <c r="XD12" s="1"/>
      <c r="XE12" s="1"/>
      <c r="XF12" s="1"/>
      <c r="XG12" s="1"/>
      <c r="XH12" s="1"/>
      <c r="XI12" s="1"/>
      <c r="XJ12" s="1"/>
      <c r="XK12" s="1"/>
      <c r="XL12" s="1"/>
      <c r="XM12" s="1"/>
      <c r="XN12" s="1"/>
      <c r="XO12" s="1"/>
      <c r="XP12" s="1"/>
      <c r="XQ12" s="1"/>
      <c r="XR12" s="1"/>
      <c r="XS12" s="1"/>
      <c r="XT12" s="1"/>
      <c r="XU12" s="1"/>
      <c r="XV12" s="1"/>
      <c r="XW12" s="1"/>
      <c r="XX12" s="1"/>
      <c r="XY12" s="1"/>
      <c r="XZ12" s="1"/>
      <c r="YA12" s="1"/>
      <c r="YB12" s="1"/>
      <c r="YC12" s="1"/>
      <c r="YD12" s="1"/>
      <c r="YE12" s="1"/>
      <c r="YF12" s="1"/>
      <c r="YG12" s="1"/>
      <c r="YH12" s="1"/>
      <c r="YI12" s="1"/>
      <c r="YJ12" s="1"/>
      <c r="YK12" s="1"/>
      <c r="YL12" s="1"/>
      <c r="YM12" s="1"/>
      <c r="YN12" s="1"/>
      <c r="YO12" s="1"/>
      <c r="YP12" s="1"/>
      <c r="YQ12" s="1"/>
      <c r="YR12" s="1"/>
      <c r="YS12" s="1"/>
      <c r="YT12" s="1"/>
      <c r="YU12" s="1"/>
      <c r="YV12" s="1"/>
      <c r="YW12" s="1"/>
      <c r="YX12" s="1"/>
      <c r="YY12" s="1"/>
      <c r="YZ12" s="1"/>
      <c r="ZA12" s="1"/>
      <c r="ZB12" s="1"/>
      <c r="ZC12" s="1"/>
      <c r="ZD12" s="1"/>
      <c r="ZE12" s="1"/>
      <c r="ZF12" s="1"/>
      <c r="ZG12" s="1"/>
      <c r="ZH12" s="1"/>
      <c r="ZI12" s="1"/>
      <c r="ZJ12" s="1"/>
      <c r="ZK12" s="1"/>
      <c r="ZL12" s="1"/>
      <c r="ZM12" s="1"/>
      <c r="ZN12" s="1"/>
      <c r="ZO12" s="1"/>
      <c r="ZP12" s="1"/>
      <c r="ZQ12" s="1"/>
      <c r="ZR12" s="1"/>
      <c r="ZS12" s="1"/>
      <c r="ZT12" s="1"/>
      <c r="ZU12" s="1"/>
      <c r="ZV12" s="1"/>
      <c r="ZW12" s="1"/>
      <c r="ZX12" s="1"/>
      <c r="ZY12" s="1"/>
      <c r="ZZ12" s="1"/>
      <c r="AAA12" s="1"/>
      <c r="AAB12" s="1"/>
      <c r="AAC12" s="1"/>
      <c r="AAD12" s="1"/>
      <c r="AAE12" s="1"/>
      <c r="AAF12" s="1"/>
      <c r="AAG12" s="1"/>
      <c r="AAH12" s="1"/>
      <c r="AAI12" s="1"/>
      <c r="AAJ12" s="1"/>
      <c r="AAK12" s="1"/>
      <c r="AAL12" s="1"/>
      <c r="AAM12" s="1"/>
      <c r="AAN12" s="1"/>
      <c r="AAO12" s="1"/>
      <c r="AAP12" s="1"/>
      <c r="AAQ12" s="1"/>
      <c r="AAR12" s="1"/>
      <c r="AAS12" s="1"/>
      <c r="AAT12" s="1"/>
      <c r="AAU12" s="1"/>
      <c r="AAV12" s="1"/>
      <c r="AAW12" s="1"/>
      <c r="AAX12" s="1"/>
      <c r="AAY12" s="1"/>
      <c r="AAZ12" s="1"/>
      <c r="ABA12" s="1"/>
      <c r="ABB12" s="1"/>
      <c r="ABC12" s="1"/>
      <c r="ABD12" s="1"/>
      <c r="ABE12" s="1"/>
      <c r="ABF12" s="1"/>
      <c r="ABG12" s="1"/>
      <c r="ABH12" s="1"/>
      <c r="ABI12" s="1"/>
      <c r="ABJ12" s="1"/>
      <c r="ABK12" s="1"/>
      <c r="ABL12" s="1"/>
      <c r="ABM12" s="1"/>
      <c r="ABN12" s="1"/>
      <c r="ABO12" s="1"/>
      <c r="ABP12" s="1"/>
      <c r="ABQ12" s="1"/>
      <c r="ABR12" s="1"/>
      <c r="ABS12" s="1"/>
      <c r="ABT12" s="1"/>
      <c r="ABU12" s="1"/>
      <c r="ABV12" s="1"/>
      <c r="ABW12" s="1"/>
      <c r="ABX12" s="1"/>
      <c r="ABY12" s="1"/>
      <c r="ABZ12" s="1"/>
      <c r="ACA12" s="1"/>
      <c r="ACB12" s="1"/>
      <c r="ACC12" s="1"/>
      <c r="ACD12" s="1"/>
      <c r="ACE12" s="1"/>
      <c r="ACF12" s="1"/>
      <c r="ACG12" s="1"/>
      <c r="ACH12" s="1"/>
      <c r="ACI12" s="1"/>
      <c r="ACJ12" s="1"/>
      <c r="ACK12" s="1"/>
      <c r="ACL12" s="1"/>
      <c r="ACM12" s="1"/>
      <c r="ACN12" s="1"/>
      <c r="ACO12" s="1"/>
      <c r="ACP12" s="1"/>
      <c r="ACQ12" s="1"/>
      <c r="ACR12" s="1"/>
      <c r="ACS12" s="1"/>
      <c r="ACT12" s="1"/>
      <c r="ACU12" s="1"/>
      <c r="ACV12" s="1"/>
      <c r="ACW12" s="1"/>
      <c r="ACX12" s="1"/>
      <c r="ACY12" s="1"/>
      <c r="ACZ12" s="1"/>
      <c r="ADA12" s="1"/>
      <c r="ADB12" s="1"/>
      <c r="ADC12" s="1"/>
      <c r="ADD12" s="1"/>
      <c r="ADE12" s="1"/>
      <c r="ADF12" s="1"/>
      <c r="ADG12" s="1"/>
      <c r="ADH12" s="1"/>
      <c r="ADI12" s="1"/>
      <c r="ADJ12" s="1"/>
      <c r="ADK12" s="1"/>
      <c r="ADL12" s="1"/>
      <c r="ADM12" s="1"/>
      <c r="ADN12" s="1"/>
      <c r="ADO12" s="1"/>
      <c r="ADP12" s="1"/>
      <c r="ADQ12" s="1"/>
      <c r="ADR12" s="1"/>
      <c r="ADS12" s="1"/>
      <c r="ADT12" s="1"/>
      <c r="ADU12" s="1"/>
      <c r="ADV12" s="1"/>
      <c r="ADW12" s="1"/>
      <c r="ADX12" s="1"/>
      <c r="ADY12" s="1"/>
      <c r="ADZ12" s="1"/>
      <c r="AEA12" s="1"/>
      <c r="AEB12" s="1"/>
      <c r="AEC12" s="1"/>
      <c r="AED12" s="1"/>
      <c r="AEE12" s="1"/>
      <c r="AEF12" s="1"/>
      <c r="AEG12" s="1"/>
      <c r="AEH12" s="1"/>
      <c r="AEI12" s="1"/>
      <c r="AEJ12" s="1"/>
      <c r="AEK12" s="1"/>
      <c r="AEL12" s="1"/>
      <c r="AEM12" s="1"/>
      <c r="AEN12" s="1"/>
      <c r="AEO12" s="1"/>
      <c r="AEP12" s="1"/>
      <c r="AEQ12" s="1"/>
      <c r="AER12" s="1"/>
      <c r="AES12" s="1"/>
      <c r="AET12" s="1"/>
      <c r="AEU12" s="1"/>
      <c r="AEV12" s="1"/>
      <c r="AEW12" s="1"/>
      <c r="AEX12" s="1"/>
      <c r="AEY12" s="1"/>
      <c r="AEZ12" s="1"/>
      <c r="AFA12" s="1"/>
      <c r="AFB12" s="1"/>
      <c r="AFC12" s="1"/>
      <c r="AFD12" s="1"/>
      <c r="AFE12" s="1"/>
      <c r="AFF12" s="1"/>
      <c r="AFG12" s="1"/>
      <c r="AFH12" s="1"/>
      <c r="AFI12" s="1"/>
      <c r="AFJ12" s="1"/>
      <c r="AFK12" s="1"/>
      <c r="AFL12" s="1"/>
      <c r="AFM12" s="1"/>
      <c r="AFN12" s="1"/>
      <c r="AFO12" s="1"/>
      <c r="AFP12" s="1"/>
      <c r="AFQ12" s="1"/>
      <c r="AFR12" s="1"/>
      <c r="AFS12" s="1"/>
      <c r="AFT12" s="1"/>
      <c r="AFU12" s="1"/>
      <c r="AFV12" s="1"/>
      <c r="AFW12" s="1"/>
      <c r="AFX12" s="1"/>
      <c r="AFY12" s="1"/>
      <c r="AFZ12" s="1"/>
      <c r="AGA12" s="1"/>
      <c r="AGB12" s="1"/>
      <c r="AGC12" s="1"/>
      <c r="AGD12" s="1"/>
      <c r="AGE12" s="1"/>
      <c r="AGF12" s="1"/>
      <c r="AGG12" s="1"/>
      <c r="AGH12" s="1"/>
      <c r="AGI12" s="1"/>
      <c r="AGJ12" s="1"/>
      <c r="AGK12" s="1"/>
      <c r="AGL12" s="1"/>
      <c r="AGM12" s="1"/>
      <c r="AGN12" s="1"/>
      <c r="AGO12" s="1"/>
      <c r="AGP12" s="1"/>
      <c r="AGQ12" s="1"/>
      <c r="AGR12" s="1"/>
      <c r="AGS12" s="1"/>
      <c r="AGT12" s="1"/>
      <c r="AGU12" s="1"/>
      <c r="AGV12" s="1"/>
      <c r="AGW12" s="1"/>
      <c r="AGX12" s="1"/>
      <c r="AGY12" s="1"/>
      <c r="AGZ12" s="1"/>
      <c r="AHA12" s="1"/>
      <c r="AHB12" s="1"/>
      <c r="AHC12" s="1"/>
      <c r="AHD12" s="1"/>
      <c r="AHE12" s="1"/>
      <c r="AHF12" s="1"/>
      <c r="AHG12" s="1"/>
      <c r="AHH12" s="1"/>
      <c r="AHI12" s="1"/>
      <c r="AHJ12" s="1"/>
      <c r="AHK12" s="1"/>
      <c r="AHL12" s="1"/>
      <c r="AHM12" s="1"/>
      <c r="AHN12" s="1"/>
      <c r="AHO12" s="1"/>
      <c r="AHP12" s="1"/>
      <c r="AHQ12" s="1"/>
      <c r="AHR12" s="1"/>
      <c r="AHS12" s="1"/>
      <c r="AHT12" s="1"/>
      <c r="AHU12" s="1"/>
      <c r="AHV12" s="1"/>
      <c r="AHW12" s="1"/>
      <c r="AHX12" s="1"/>
      <c r="AHY12" s="1"/>
      <c r="AHZ12" s="1"/>
      <c r="AIA12" s="1"/>
      <c r="AIB12" s="1"/>
      <c r="AIC12" s="1"/>
      <c r="AID12" s="1"/>
      <c r="AIE12" s="1"/>
      <c r="AIF12" s="1"/>
      <c r="AIG12" s="1"/>
      <c r="AIH12" s="1"/>
      <c r="AII12" s="1"/>
      <c r="AIJ12" s="1"/>
      <c r="AIK12" s="1"/>
      <c r="AIL12" s="1"/>
      <c r="AIM12" s="1"/>
      <c r="AIN12" s="1"/>
      <c r="AIO12" s="1"/>
      <c r="AIP12" s="1"/>
      <c r="AIQ12" s="1"/>
      <c r="AIR12" s="1"/>
      <c r="AIS12" s="1"/>
      <c r="AIT12" s="1"/>
      <c r="AIU12" s="1"/>
      <c r="AIV12" s="1"/>
      <c r="AIW12" s="1"/>
      <c r="AIX12" s="1"/>
      <c r="AIY12" s="1"/>
      <c r="AIZ12" s="1"/>
      <c r="AJA12" s="1"/>
      <c r="AJB12" s="1"/>
      <c r="AJC12" s="1"/>
      <c r="AJD12" s="1"/>
      <c r="AJE12" s="1"/>
      <c r="AJF12" s="1"/>
      <c r="AJG12" s="1"/>
      <c r="AJH12" s="1"/>
      <c r="AJI12" s="1"/>
      <c r="AJJ12" s="1"/>
      <c r="AJK12" s="1"/>
      <c r="AJL12" s="1"/>
      <c r="AJM12" s="1"/>
      <c r="AJN12" s="1"/>
      <c r="AJO12" s="1"/>
      <c r="AJP12" s="1"/>
      <c r="AJQ12" s="1"/>
      <c r="AJR12" s="1"/>
      <c r="AJS12" s="1"/>
      <c r="AJT12" s="1"/>
      <c r="AJU12" s="1"/>
      <c r="AJV12" s="1"/>
      <c r="AJW12" s="1"/>
      <c r="AJX12" s="1"/>
      <c r="AJY12" s="1"/>
      <c r="AJZ12" s="1"/>
      <c r="AKA12" s="1"/>
      <c r="AKB12" s="1"/>
      <c r="AKC12" s="1"/>
      <c r="AKD12" s="1"/>
      <c r="AKE12" s="1"/>
      <c r="AKF12" s="1"/>
      <c r="AKG12" s="1"/>
      <c r="AKH12" s="1"/>
      <c r="AKI12" s="1"/>
      <c r="AKJ12" s="1"/>
      <c r="AKK12" s="1"/>
      <c r="AKL12" s="1"/>
    </row>
    <row r="13" spans="1:974" s="79" customFormat="1">
      <c r="A13" s="70"/>
      <c r="B13" s="66"/>
      <c r="C13" s="66" t="s">
        <v>355</v>
      </c>
      <c r="D13" s="123"/>
      <c r="E13" s="170"/>
      <c r="F13" s="5"/>
      <c r="G13" s="70"/>
      <c r="H13" s="160"/>
      <c r="I13" s="70"/>
      <c r="J13" s="70"/>
      <c r="K13" s="70"/>
      <c r="L13" s="70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  <c r="IX13" s="1"/>
      <c r="IY13" s="1"/>
      <c r="IZ13" s="1"/>
      <c r="JA13" s="1"/>
      <c r="JB13" s="1"/>
      <c r="JC13" s="1"/>
      <c r="JD13" s="1"/>
      <c r="JE13" s="1"/>
      <c r="JF13" s="1"/>
      <c r="JG13" s="1"/>
      <c r="JH13" s="1"/>
      <c r="JI13" s="1"/>
      <c r="JJ13" s="1"/>
      <c r="JK13" s="1"/>
      <c r="JL13" s="1"/>
      <c r="JM13" s="1"/>
      <c r="JN13" s="1"/>
      <c r="JO13" s="1"/>
      <c r="JP13" s="1"/>
      <c r="JQ13" s="1"/>
      <c r="JR13" s="1"/>
      <c r="JS13" s="1"/>
      <c r="JT13" s="1"/>
      <c r="JU13" s="1"/>
      <c r="JV13" s="1"/>
      <c r="JW13" s="1"/>
      <c r="JX13" s="1"/>
      <c r="JY13" s="1"/>
      <c r="JZ13" s="1"/>
      <c r="KA13" s="1"/>
      <c r="KB13" s="1"/>
      <c r="KC13" s="1"/>
      <c r="KD13" s="1"/>
      <c r="KE13" s="1"/>
      <c r="KF13" s="1"/>
      <c r="KG13" s="1"/>
      <c r="KH13" s="1"/>
      <c r="KI13" s="1"/>
      <c r="KJ13" s="1"/>
      <c r="KK13" s="1"/>
      <c r="KL13" s="1"/>
      <c r="KM13" s="1"/>
      <c r="KN13" s="1"/>
      <c r="KO13" s="1"/>
      <c r="KP13" s="1"/>
      <c r="KQ13" s="1"/>
      <c r="KR13" s="1"/>
      <c r="KS13" s="1"/>
      <c r="KT13" s="1"/>
      <c r="KU13" s="1"/>
      <c r="KV13" s="1"/>
      <c r="KW13" s="1"/>
      <c r="KX13" s="1"/>
      <c r="KY13" s="1"/>
      <c r="KZ13" s="1"/>
      <c r="LA13" s="1"/>
      <c r="LB13" s="1"/>
      <c r="LC13" s="1"/>
      <c r="LD13" s="1"/>
      <c r="LE13" s="1"/>
      <c r="LF13" s="1"/>
      <c r="LG13" s="1"/>
      <c r="LH13" s="1"/>
      <c r="LI13" s="1"/>
      <c r="LJ13" s="1"/>
      <c r="LK13" s="1"/>
      <c r="LL13" s="1"/>
      <c r="LM13" s="1"/>
      <c r="LN13" s="1"/>
      <c r="LO13" s="1"/>
      <c r="LP13" s="1"/>
      <c r="LQ13" s="1"/>
      <c r="LR13" s="1"/>
      <c r="LS13" s="1"/>
      <c r="LT13" s="1"/>
      <c r="LU13" s="1"/>
      <c r="LV13" s="1"/>
      <c r="LW13" s="1"/>
      <c r="LX13" s="1"/>
      <c r="LY13" s="1"/>
      <c r="LZ13" s="1"/>
      <c r="MA13" s="1"/>
      <c r="MB13" s="1"/>
      <c r="MC13" s="1"/>
      <c r="MD13" s="1"/>
      <c r="ME13" s="1"/>
      <c r="MF13" s="1"/>
      <c r="MG13" s="1"/>
      <c r="MH13" s="1"/>
      <c r="MI13" s="1"/>
      <c r="MJ13" s="1"/>
      <c r="MK13" s="1"/>
      <c r="ML13" s="1"/>
      <c r="MM13" s="1"/>
      <c r="MN13" s="1"/>
      <c r="MO13" s="1"/>
      <c r="MP13" s="1"/>
      <c r="MQ13" s="1"/>
      <c r="MR13" s="1"/>
      <c r="MS13" s="1"/>
      <c r="MT13" s="1"/>
      <c r="MU13" s="1"/>
      <c r="MV13" s="1"/>
      <c r="MW13" s="1"/>
      <c r="MX13" s="1"/>
      <c r="MY13" s="1"/>
      <c r="MZ13" s="1"/>
      <c r="NA13" s="1"/>
      <c r="NB13" s="1"/>
      <c r="NC13" s="1"/>
      <c r="ND13" s="1"/>
      <c r="NE13" s="1"/>
      <c r="NF13" s="1"/>
      <c r="NG13" s="1"/>
      <c r="NH13" s="1"/>
      <c r="NI13" s="1"/>
      <c r="NJ13" s="1"/>
      <c r="NK13" s="1"/>
      <c r="NL13" s="1"/>
      <c r="NM13" s="1"/>
      <c r="NN13" s="1"/>
      <c r="NO13" s="1"/>
      <c r="NP13" s="1"/>
      <c r="NQ13" s="1"/>
      <c r="NR13" s="1"/>
      <c r="NS13" s="1"/>
      <c r="NT13" s="1"/>
      <c r="NU13" s="1"/>
      <c r="NV13" s="1"/>
      <c r="NW13" s="1"/>
      <c r="NX13" s="1"/>
      <c r="NY13" s="1"/>
      <c r="NZ13" s="1"/>
      <c r="OA13" s="1"/>
      <c r="OB13" s="1"/>
      <c r="OC13" s="1"/>
      <c r="OD13" s="1"/>
      <c r="OE13" s="1"/>
      <c r="OF13" s="1"/>
      <c r="OG13" s="1"/>
      <c r="OH13" s="1"/>
      <c r="OI13" s="1"/>
      <c r="OJ13" s="1"/>
      <c r="OK13" s="1"/>
      <c r="OL13" s="1"/>
      <c r="OM13" s="1"/>
      <c r="ON13" s="1"/>
      <c r="OO13" s="1"/>
      <c r="OP13" s="1"/>
      <c r="OQ13" s="1"/>
      <c r="OR13" s="1"/>
      <c r="OS13" s="1"/>
      <c r="OT13" s="1"/>
      <c r="OU13" s="1"/>
      <c r="OV13" s="1"/>
      <c r="OW13" s="1"/>
      <c r="OX13" s="1"/>
      <c r="OY13" s="1"/>
      <c r="OZ13" s="1"/>
      <c r="PA13" s="1"/>
      <c r="PB13" s="1"/>
      <c r="PC13" s="1"/>
      <c r="PD13" s="1"/>
      <c r="PE13" s="1"/>
      <c r="PF13" s="1"/>
      <c r="PG13" s="1"/>
      <c r="PH13" s="1"/>
      <c r="PI13" s="1"/>
      <c r="PJ13" s="1"/>
      <c r="PK13" s="1"/>
      <c r="PL13" s="1"/>
      <c r="PM13" s="1"/>
      <c r="PN13" s="1"/>
      <c r="PO13" s="1"/>
      <c r="PP13" s="1"/>
      <c r="PQ13" s="1"/>
      <c r="PR13" s="1"/>
      <c r="PS13" s="1"/>
      <c r="PT13" s="1"/>
      <c r="PU13" s="1"/>
      <c r="PV13" s="1"/>
      <c r="PW13" s="1"/>
      <c r="PX13" s="1"/>
      <c r="PY13" s="1"/>
      <c r="PZ13" s="1"/>
      <c r="QA13" s="1"/>
      <c r="QB13" s="1"/>
      <c r="QC13" s="1"/>
      <c r="QD13" s="1"/>
      <c r="QE13" s="1"/>
      <c r="QF13" s="1"/>
      <c r="QG13" s="1"/>
      <c r="QH13" s="1"/>
      <c r="QI13" s="1"/>
      <c r="QJ13" s="1"/>
      <c r="QK13" s="1"/>
      <c r="QL13" s="1"/>
      <c r="QM13" s="1"/>
      <c r="QN13" s="1"/>
      <c r="QO13" s="1"/>
      <c r="QP13" s="1"/>
      <c r="QQ13" s="1"/>
      <c r="QR13" s="1"/>
      <c r="QS13" s="1"/>
      <c r="QT13" s="1"/>
      <c r="QU13" s="1"/>
      <c r="QV13" s="1"/>
      <c r="QW13" s="1"/>
      <c r="QX13" s="1"/>
      <c r="QY13" s="1"/>
      <c r="QZ13" s="1"/>
      <c r="RA13" s="1"/>
      <c r="RB13" s="1"/>
      <c r="RC13" s="1"/>
      <c r="RD13" s="1"/>
      <c r="RE13" s="1"/>
      <c r="RF13" s="1"/>
      <c r="RG13" s="1"/>
      <c r="RH13" s="1"/>
      <c r="RI13" s="1"/>
      <c r="RJ13" s="1"/>
      <c r="RK13" s="1"/>
      <c r="RL13" s="1"/>
      <c r="RM13" s="1"/>
      <c r="RN13" s="1"/>
      <c r="RO13" s="1"/>
      <c r="RP13" s="1"/>
      <c r="RQ13" s="1"/>
      <c r="RR13" s="1"/>
      <c r="RS13" s="1"/>
      <c r="RT13" s="1"/>
      <c r="RU13" s="1"/>
      <c r="RV13" s="1"/>
      <c r="RW13" s="1"/>
      <c r="RX13" s="1"/>
      <c r="RY13" s="1"/>
      <c r="RZ13" s="1"/>
      <c r="SA13" s="1"/>
      <c r="SB13" s="1"/>
      <c r="SC13" s="1"/>
      <c r="SD13" s="1"/>
      <c r="SE13" s="1"/>
      <c r="SF13" s="1"/>
      <c r="SG13" s="1"/>
      <c r="SH13" s="1"/>
      <c r="SI13" s="1"/>
      <c r="SJ13" s="1"/>
      <c r="SK13" s="1"/>
      <c r="SL13" s="1"/>
      <c r="SM13" s="1"/>
      <c r="SN13" s="1"/>
      <c r="SO13" s="1"/>
      <c r="SP13" s="1"/>
      <c r="SQ13" s="1"/>
      <c r="SR13" s="1"/>
      <c r="SS13" s="1"/>
      <c r="ST13" s="1"/>
      <c r="SU13" s="1"/>
      <c r="SV13" s="1"/>
      <c r="SW13" s="1"/>
      <c r="SX13" s="1"/>
      <c r="SY13" s="1"/>
      <c r="SZ13" s="1"/>
      <c r="TA13" s="1"/>
      <c r="TB13" s="1"/>
      <c r="TC13" s="1"/>
      <c r="TD13" s="1"/>
      <c r="TE13" s="1"/>
      <c r="TF13" s="1"/>
      <c r="TG13" s="1"/>
      <c r="TH13" s="1"/>
      <c r="TI13" s="1"/>
      <c r="TJ13" s="1"/>
      <c r="TK13" s="1"/>
      <c r="TL13" s="1"/>
      <c r="TM13" s="1"/>
      <c r="TN13" s="1"/>
      <c r="TO13" s="1"/>
      <c r="TP13" s="1"/>
      <c r="TQ13" s="1"/>
      <c r="TR13" s="1"/>
      <c r="TS13" s="1"/>
      <c r="TT13" s="1"/>
      <c r="TU13" s="1"/>
      <c r="TV13" s="1"/>
      <c r="TW13" s="1"/>
      <c r="TX13" s="1"/>
      <c r="TY13" s="1"/>
      <c r="TZ13" s="1"/>
      <c r="UA13" s="1"/>
      <c r="UB13" s="1"/>
      <c r="UC13" s="1"/>
      <c r="UD13" s="1"/>
      <c r="UE13" s="1"/>
      <c r="UF13" s="1"/>
      <c r="UG13" s="1"/>
      <c r="UH13" s="1"/>
      <c r="UI13" s="1"/>
      <c r="UJ13" s="1"/>
      <c r="UK13" s="1"/>
      <c r="UL13" s="1"/>
      <c r="UM13" s="1"/>
      <c r="UN13" s="1"/>
      <c r="UO13" s="1"/>
      <c r="UP13" s="1"/>
      <c r="UQ13" s="1"/>
      <c r="UR13" s="1"/>
      <c r="US13" s="1"/>
      <c r="UT13" s="1"/>
      <c r="UU13" s="1"/>
      <c r="UV13" s="1"/>
      <c r="UW13" s="1"/>
      <c r="UX13" s="1"/>
      <c r="UY13" s="1"/>
      <c r="UZ13" s="1"/>
      <c r="VA13" s="1"/>
      <c r="VB13" s="1"/>
      <c r="VC13" s="1"/>
      <c r="VD13" s="1"/>
      <c r="VE13" s="1"/>
      <c r="VF13" s="1"/>
      <c r="VG13" s="1"/>
      <c r="VH13" s="1"/>
      <c r="VI13" s="1"/>
      <c r="VJ13" s="1"/>
      <c r="VK13" s="1"/>
      <c r="VL13" s="1"/>
      <c r="VM13" s="1"/>
      <c r="VN13" s="1"/>
      <c r="VO13" s="1"/>
      <c r="VP13" s="1"/>
      <c r="VQ13" s="1"/>
      <c r="VR13" s="1"/>
      <c r="VS13" s="1"/>
      <c r="VT13" s="1"/>
      <c r="VU13" s="1"/>
      <c r="VV13" s="1"/>
      <c r="VW13" s="1"/>
      <c r="VX13" s="1"/>
      <c r="VY13" s="1"/>
      <c r="VZ13" s="1"/>
      <c r="WA13" s="1"/>
      <c r="WB13" s="1"/>
      <c r="WC13" s="1"/>
      <c r="WD13" s="1"/>
      <c r="WE13" s="1"/>
      <c r="WF13" s="1"/>
      <c r="WG13" s="1"/>
      <c r="WH13" s="1"/>
      <c r="WI13" s="1"/>
      <c r="WJ13" s="1"/>
      <c r="WK13" s="1"/>
      <c r="WL13" s="1"/>
      <c r="WM13" s="1"/>
      <c r="WN13" s="1"/>
      <c r="WO13" s="1"/>
      <c r="WP13" s="1"/>
      <c r="WQ13" s="1"/>
      <c r="WR13" s="1"/>
      <c r="WS13" s="1"/>
      <c r="WT13" s="1"/>
      <c r="WU13" s="1"/>
      <c r="WV13" s="1"/>
      <c r="WW13" s="1"/>
      <c r="WX13" s="1"/>
      <c r="WY13" s="1"/>
      <c r="WZ13" s="1"/>
      <c r="XA13" s="1"/>
      <c r="XB13" s="1"/>
      <c r="XC13" s="1"/>
      <c r="XD13" s="1"/>
      <c r="XE13" s="1"/>
      <c r="XF13" s="1"/>
      <c r="XG13" s="1"/>
      <c r="XH13" s="1"/>
      <c r="XI13" s="1"/>
      <c r="XJ13" s="1"/>
      <c r="XK13" s="1"/>
      <c r="XL13" s="1"/>
      <c r="XM13" s="1"/>
      <c r="XN13" s="1"/>
      <c r="XO13" s="1"/>
      <c r="XP13" s="1"/>
      <c r="XQ13" s="1"/>
      <c r="XR13" s="1"/>
      <c r="XS13" s="1"/>
      <c r="XT13" s="1"/>
      <c r="XU13" s="1"/>
      <c r="XV13" s="1"/>
      <c r="XW13" s="1"/>
      <c r="XX13" s="1"/>
      <c r="XY13" s="1"/>
      <c r="XZ13" s="1"/>
      <c r="YA13" s="1"/>
      <c r="YB13" s="1"/>
      <c r="YC13" s="1"/>
      <c r="YD13" s="1"/>
      <c r="YE13" s="1"/>
      <c r="YF13" s="1"/>
      <c r="YG13" s="1"/>
      <c r="YH13" s="1"/>
      <c r="YI13" s="1"/>
      <c r="YJ13" s="1"/>
      <c r="YK13" s="1"/>
      <c r="YL13" s="1"/>
      <c r="YM13" s="1"/>
      <c r="YN13" s="1"/>
      <c r="YO13" s="1"/>
      <c r="YP13" s="1"/>
      <c r="YQ13" s="1"/>
      <c r="YR13" s="1"/>
      <c r="YS13" s="1"/>
      <c r="YT13" s="1"/>
      <c r="YU13" s="1"/>
      <c r="YV13" s="1"/>
      <c r="YW13" s="1"/>
      <c r="YX13" s="1"/>
      <c r="YY13" s="1"/>
      <c r="YZ13" s="1"/>
      <c r="ZA13" s="1"/>
      <c r="ZB13" s="1"/>
      <c r="ZC13" s="1"/>
      <c r="ZD13" s="1"/>
      <c r="ZE13" s="1"/>
      <c r="ZF13" s="1"/>
      <c r="ZG13" s="1"/>
      <c r="ZH13" s="1"/>
      <c r="ZI13" s="1"/>
      <c r="ZJ13" s="1"/>
      <c r="ZK13" s="1"/>
      <c r="ZL13" s="1"/>
      <c r="ZM13" s="1"/>
      <c r="ZN13" s="1"/>
      <c r="ZO13" s="1"/>
      <c r="ZP13" s="1"/>
      <c r="ZQ13" s="1"/>
      <c r="ZR13" s="1"/>
      <c r="ZS13" s="1"/>
      <c r="ZT13" s="1"/>
      <c r="ZU13" s="1"/>
      <c r="ZV13" s="1"/>
      <c r="ZW13" s="1"/>
      <c r="ZX13" s="1"/>
      <c r="ZY13" s="1"/>
      <c r="ZZ13" s="1"/>
      <c r="AAA13" s="1"/>
      <c r="AAB13" s="1"/>
      <c r="AAC13" s="1"/>
      <c r="AAD13" s="1"/>
      <c r="AAE13" s="1"/>
      <c r="AAF13" s="1"/>
      <c r="AAG13" s="1"/>
      <c r="AAH13" s="1"/>
      <c r="AAI13" s="1"/>
      <c r="AAJ13" s="1"/>
      <c r="AAK13" s="1"/>
      <c r="AAL13" s="1"/>
      <c r="AAM13" s="1"/>
      <c r="AAN13" s="1"/>
      <c r="AAO13" s="1"/>
      <c r="AAP13" s="1"/>
      <c r="AAQ13" s="1"/>
      <c r="AAR13" s="1"/>
      <c r="AAS13" s="1"/>
      <c r="AAT13" s="1"/>
      <c r="AAU13" s="1"/>
      <c r="AAV13" s="1"/>
      <c r="AAW13" s="1"/>
      <c r="AAX13" s="1"/>
      <c r="AAY13" s="1"/>
      <c r="AAZ13" s="1"/>
      <c r="ABA13" s="1"/>
      <c r="ABB13" s="1"/>
      <c r="ABC13" s="1"/>
      <c r="ABD13" s="1"/>
      <c r="ABE13" s="1"/>
      <c r="ABF13" s="1"/>
      <c r="ABG13" s="1"/>
      <c r="ABH13" s="1"/>
      <c r="ABI13" s="1"/>
      <c r="ABJ13" s="1"/>
      <c r="ABK13" s="1"/>
      <c r="ABL13" s="1"/>
      <c r="ABM13" s="1"/>
      <c r="ABN13" s="1"/>
      <c r="ABO13" s="1"/>
      <c r="ABP13" s="1"/>
      <c r="ABQ13" s="1"/>
      <c r="ABR13" s="1"/>
      <c r="ABS13" s="1"/>
      <c r="ABT13" s="1"/>
      <c r="ABU13" s="1"/>
      <c r="ABV13" s="1"/>
      <c r="ABW13" s="1"/>
      <c r="ABX13" s="1"/>
      <c r="ABY13" s="1"/>
      <c r="ABZ13" s="1"/>
      <c r="ACA13" s="1"/>
      <c r="ACB13" s="1"/>
      <c r="ACC13" s="1"/>
      <c r="ACD13" s="1"/>
      <c r="ACE13" s="1"/>
      <c r="ACF13" s="1"/>
      <c r="ACG13" s="1"/>
      <c r="ACH13" s="1"/>
      <c r="ACI13" s="1"/>
      <c r="ACJ13" s="1"/>
      <c r="ACK13" s="1"/>
      <c r="ACL13" s="1"/>
      <c r="ACM13" s="1"/>
      <c r="ACN13" s="1"/>
      <c r="ACO13" s="1"/>
      <c r="ACP13" s="1"/>
      <c r="ACQ13" s="1"/>
      <c r="ACR13" s="1"/>
      <c r="ACS13" s="1"/>
      <c r="ACT13" s="1"/>
      <c r="ACU13" s="1"/>
      <c r="ACV13" s="1"/>
      <c r="ACW13" s="1"/>
      <c r="ACX13" s="1"/>
      <c r="ACY13" s="1"/>
      <c r="ACZ13" s="1"/>
      <c r="ADA13" s="1"/>
      <c r="ADB13" s="1"/>
      <c r="ADC13" s="1"/>
      <c r="ADD13" s="1"/>
      <c r="ADE13" s="1"/>
      <c r="ADF13" s="1"/>
      <c r="ADG13" s="1"/>
      <c r="ADH13" s="1"/>
      <c r="ADI13" s="1"/>
      <c r="ADJ13" s="1"/>
      <c r="ADK13" s="1"/>
      <c r="ADL13" s="1"/>
      <c r="ADM13" s="1"/>
      <c r="ADN13" s="1"/>
      <c r="ADO13" s="1"/>
      <c r="ADP13" s="1"/>
      <c r="ADQ13" s="1"/>
      <c r="ADR13" s="1"/>
      <c r="ADS13" s="1"/>
      <c r="ADT13" s="1"/>
      <c r="ADU13" s="1"/>
      <c r="ADV13" s="1"/>
      <c r="ADW13" s="1"/>
      <c r="ADX13" s="1"/>
      <c r="ADY13" s="1"/>
      <c r="ADZ13" s="1"/>
      <c r="AEA13" s="1"/>
      <c r="AEB13" s="1"/>
      <c r="AEC13" s="1"/>
      <c r="AED13" s="1"/>
      <c r="AEE13" s="1"/>
      <c r="AEF13" s="1"/>
      <c r="AEG13" s="1"/>
      <c r="AEH13" s="1"/>
      <c r="AEI13" s="1"/>
      <c r="AEJ13" s="1"/>
      <c r="AEK13" s="1"/>
      <c r="AEL13" s="1"/>
      <c r="AEM13" s="1"/>
      <c r="AEN13" s="1"/>
      <c r="AEO13" s="1"/>
      <c r="AEP13" s="1"/>
      <c r="AEQ13" s="1"/>
      <c r="AER13" s="1"/>
      <c r="AES13" s="1"/>
      <c r="AET13" s="1"/>
      <c r="AEU13" s="1"/>
      <c r="AEV13" s="1"/>
      <c r="AEW13" s="1"/>
      <c r="AEX13" s="1"/>
      <c r="AEY13" s="1"/>
      <c r="AEZ13" s="1"/>
      <c r="AFA13" s="1"/>
      <c r="AFB13" s="1"/>
      <c r="AFC13" s="1"/>
      <c r="AFD13" s="1"/>
      <c r="AFE13" s="1"/>
      <c r="AFF13" s="1"/>
      <c r="AFG13" s="1"/>
      <c r="AFH13" s="1"/>
      <c r="AFI13" s="1"/>
      <c r="AFJ13" s="1"/>
      <c r="AFK13" s="1"/>
      <c r="AFL13" s="1"/>
      <c r="AFM13" s="1"/>
      <c r="AFN13" s="1"/>
      <c r="AFO13" s="1"/>
      <c r="AFP13" s="1"/>
      <c r="AFQ13" s="1"/>
      <c r="AFR13" s="1"/>
      <c r="AFS13" s="1"/>
      <c r="AFT13" s="1"/>
      <c r="AFU13" s="1"/>
      <c r="AFV13" s="1"/>
      <c r="AFW13" s="1"/>
      <c r="AFX13" s="1"/>
      <c r="AFY13" s="1"/>
      <c r="AFZ13" s="1"/>
      <c r="AGA13" s="1"/>
      <c r="AGB13" s="1"/>
      <c r="AGC13" s="1"/>
      <c r="AGD13" s="1"/>
      <c r="AGE13" s="1"/>
      <c r="AGF13" s="1"/>
      <c r="AGG13" s="1"/>
      <c r="AGH13" s="1"/>
      <c r="AGI13" s="1"/>
      <c r="AGJ13" s="1"/>
      <c r="AGK13" s="1"/>
      <c r="AGL13" s="1"/>
      <c r="AGM13" s="1"/>
      <c r="AGN13" s="1"/>
      <c r="AGO13" s="1"/>
      <c r="AGP13" s="1"/>
      <c r="AGQ13" s="1"/>
      <c r="AGR13" s="1"/>
      <c r="AGS13" s="1"/>
      <c r="AGT13" s="1"/>
      <c r="AGU13" s="1"/>
      <c r="AGV13" s="1"/>
      <c r="AGW13" s="1"/>
      <c r="AGX13" s="1"/>
      <c r="AGY13" s="1"/>
      <c r="AGZ13" s="1"/>
      <c r="AHA13" s="1"/>
      <c r="AHB13" s="1"/>
      <c r="AHC13" s="1"/>
      <c r="AHD13" s="1"/>
      <c r="AHE13" s="1"/>
      <c r="AHF13" s="1"/>
      <c r="AHG13" s="1"/>
      <c r="AHH13" s="1"/>
      <c r="AHI13" s="1"/>
      <c r="AHJ13" s="1"/>
      <c r="AHK13" s="1"/>
      <c r="AHL13" s="1"/>
      <c r="AHM13" s="1"/>
      <c r="AHN13" s="1"/>
      <c r="AHO13" s="1"/>
      <c r="AHP13" s="1"/>
      <c r="AHQ13" s="1"/>
      <c r="AHR13" s="1"/>
      <c r="AHS13" s="1"/>
      <c r="AHT13" s="1"/>
      <c r="AHU13" s="1"/>
      <c r="AHV13" s="1"/>
      <c r="AHW13" s="1"/>
      <c r="AHX13" s="1"/>
      <c r="AHY13" s="1"/>
      <c r="AHZ13" s="1"/>
      <c r="AIA13" s="1"/>
      <c r="AIB13" s="1"/>
      <c r="AIC13" s="1"/>
      <c r="AID13" s="1"/>
      <c r="AIE13" s="1"/>
      <c r="AIF13" s="1"/>
      <c r="AIG13" s="1"/>
      <c r="AIH13" s="1"/>
      <c r="AII13" s="1"/>
      <c r="AIJ13" s="1"/>
      <c r="AIK13" s="1"/>
      <c r="AIL13" s="1"/>
      <c r="AIM13" s="1"/>
      <c r="AIN13" s="1"/>
      <c r="AIO13" s="1"/>
      <c r="AIP13" s="1"/>
      <c r="AIQ13" s="1"/>
      <c r="AIR13" s="1"/>
      <c r="AIS13" s="1"/>
      <c r="AIT13" s="1"/>
      <c r="AIU13" s="1"/>
      <c r="AIV13" s="1"/>
      <c r="AIW13" s="1"/>
      <c r="AIX13" s="1"/>
      <c r="AIY13" s="1"/>
      <c r="AIZ13" s="1"/>
      <c r="AJA13" s="1"/>
      <c r="AJB13" s="1"/>
      <c r="AJC13" s="1"/>
      <c r="AJD13" s="1"/>
      <c r="AJE13" s="1"/>
      <c r="AJF13" s="1"/>
      <c r="AJG13" s="1"/>
      <c r="AJH13" s="1"/>
      <c r="AJI13" s="1"/>
      <c r="AJJ13" s="1"/>
      <c r="AJK13" s="1"/>
      <c r="AJL13" s="1"/>
      <c r="AJM13" s="1"/>
      <c r="AJN13" s="1"/>
      <c r="AJO13" s="1"/>
      <c r="AJP13" s="1"/>
      <c r="AJQ13" s="1"/>
      <c r="AJR13" s="1"/>
      <c r="AJS13" s="1"/>
      <c r="AJT13" s="1"/>
      <c r="AJU13" s="1"/>
      <c r="AJV13" s="1"/>
      <c r="AJW13" s="1"/>
      <c r="AJX13" s="1"/>
      <c r="AJY13" s="1"/>
      <c r="AJZ13" s="1"/>
      <c r="AKA13" s="1"/>
      <c r="AKB13" s="1"/>
      <c r="AKC13" s="1"/>
      <c r="AKD13" s="1"/>
      <c r="AKE13" s="1"/>
      <c r="AKF13" s="1"/>
      <c r="AKG13" s="1"/>
      <c r="AKH13" s="1"/>
      <c r="AKI13" s="1"/>
      <c r="AKJ13" s="1"/>
      <c r="AKK13" s="1"/>
      <c r="AKL13" s="1"/>
    </row>
    <row r="14" spans="1:974" s="79" customFormat="1">
      <c r="A14" s="70"/>
      <c r="B14" s="118"/>
      <c r="C14" s="65" t="s">
        <v>121</v>
      </c>
      <c r="D14" s="123"/>
      <c r="E14" s="170"/>
      <c r="F14" s="5"/>
      <c r="G14" s="70"/>
      <c r="H14" s="160"/>
      <c r="I14" s="70"/>
      <c r="J14" s="70"/>
      <c r="K14" s="70"/>
      <c r="L14" s="70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  <c r="IX14" s="1"/>
      <c r="IY14" s="1"/>
      <c r="IZ14" s="1"/>
      <c r="JA14" s="1"/>
      <c r="JB14" s="1"/>
      <c r="JC14" s="1"/>
      <c r="JD14" s="1"/>
      <c r="JE14" s="1"/>
      <c r="JF14" s="1"/>
      <c r="JG14" s="1"/>
      <c r="JH14" s="1"/>
      <c r="JI14" s="1"/>
      <c r="JJ14" s="1"/>
      <c r="JK14" s="1"/>
      <c r="JL14" s="1"/>
      <c r="JM14" s="1"/>
      <c r="JN14" s="1"/>
      <c r="JO14" s="1"/>
      <c r="JP14" s="1"/>
      <c r="JQ14" s="1"/>
      <c r="JR14" s="1"/>
      <c r="JS14" s="1"/>
      <c r="JT14" s="1"/>
      <c r="JU14" s="1"/>
      <c r="JV14" s="1"/>
      <c r="JW14" s="1"/>
      <c r="JX14" s="1"/>
      <c r="JY14" s="1"/>
      <c r="JZ14" s="1"/>
      <c r="KA14" s="1"/>
      <c r="KB14" s="1"/>
      <c r="KC14" s="1"/>
      <c r="KD14" s="1"/>
      <c r="KE14" s="1"/>
      <c r="KF14" s="1"/>
      <c r="KG14" s="1"/>
      <c r="KH14" s="1"/>
      <c r="KI14" s="1"/>
      <c r="KJ14" s="1"/>
      <c r="KK14" s="1"/>
      <c r="KL14" s="1"/>
      <c r="KM14" s="1"/>
      <c r="KN14" s="1"/>
      <c r="KO14" s="1"/>
      <c r="KP14" s="1"/>
      <c r="KQ14" s="1"/>
      <c r="KR14" s="1"/>
      <c r="KS14" s="1"/>
      <c r="KT14" s="1"/>
      <c r="KU14" s="1"/>
      <c r="KV14" s="1"/>
      <c r="KW14" s="1"/>
      <c r="KX14" s="1"/>
      <c r="KY14" s="1"/>
      <c r="KZ14" s="1"/>
      <c r="LA14" s="1"/>
      <c r="LB14" s="1"/>
      <c r="LC14" s="1"/>
      <c r="LD14" s="1"/>
      <c r="LE14" s="1"/>
      <c r="LF14" s="1"/>
      <c r="LG14" s="1"/>
      <c r="LH14" s="1"/>
      <c r="LI14" s="1"/>
      <c r="LJ14" s="1"/>
      <c r="LK14" s="1"/>
      <c r="LL14" s="1"/>
      <c r="LM14" s="1"/>
      <c r="LN14" s="1"/>
      <c r="LO14" s="1"/>
      <c r="LP14" s="1"/>
      <c r="LQ14" s="1"/>
      <c r="LR14" s="1"/>
      <c r="LS14" s="1"/>
      <c r="LT14" s="1"/>
      <c r="LU14" s="1"/>
      <c r="LV14" s="1"/>
      <c r="LW14" s="1"/>
      <c r="LX14" s="1"/>
      <c r="LY14" s="1"/>
      <c r="LZ14" s="1"/>
      <c r="MA14" s="1"/>
      <c r="MB14" s="1"/>
      <c r="MC14" s="1"/>
      <c r="MD14" s="1"/>
      <c r="ME14" s="1"/>
      <c r="MF14" s="1"/>
      <c r="MG14" s="1"/>
      <c r="MH14" s="1"/>
      <c r="MI14" s="1"/>
      <c r="MJ14" s="1"/>
      <c r="MK14" s="1"/>
      <c r="ML14" s="1"/>
      <c r="MM14" s="1"/>
      <c r="MN14" s="1"/>
      <c r="MO14" s="1"/>
      <c r="MP14" s="1"/>
      <c r="MQ14" s="1"/>
      <c r="MR14" s="1"/>
      <c r="MS14" s="1"/>
      <c r="MT14" s="1"/>
      <c r="MU14" s="1"/>
      <c r="MV14" s="1"/>
      <c r="MW14" s="1"/>
      <c r="MX14" s="1"/>
      <c r="MY14" s="1"/>
      <c r="MZ14" s="1"/>
      <c r="NA14" s="1"/>
      <c r="NB14" s="1"/>
      <c r="NC14" s="1"/>
      <c r="ND14" s="1"/>
      <c r="NE14" s="1"/>
      <c r="NF14" s="1"/>
      <c r="NG14" s="1"/>
      <c r="NH14" s="1"/>
      <c r="NI14" s="1"/>
      <c r="NJ14" s="1"/>
      <c r="NK14" s="1"/>
      <c r="NL14" s="1"/>
      <c r="NM14" s="1"/>
      <c r="NN14" s="1"/>
      <c r="NO14" s="1"/>
      <c r="NP14" s="1"/>
      <c r="NQ14" s="1"/>
      <c r="NR14" s="1"/>
      <c r="NS14" s="1"/>
      <c r="NT14" s="1"/>
      <c r="NU14" s="1"/>
      <c r="NV14" s="1"/>
      <c r="NW14" s="1"/>
      <c r="NX14" s="1"/>
      <c r="NY14" s="1"/>
      <c r="NZ14" s="1"/>
      <c r="OA14" s="1"/>
      <c r="OB14" s="1"/>
      <c r="OC14" s="1"/>
      <c r="OD14" s="1"/>
      <c r="OE14" s="1"/>
      <c r="OF14" s="1"/>
      <c r="OG14" s="1"/>
      <c r="OH14" s="1"/>
      <c r="OI14" s="1"/>
      <c r="OJ14" s="1"/>
      <c r="OK14" s="1"/>
      <c r="OL14" s="1"/>
      <c r="OM14" s="1"/>
      <c r="ON14" s="1"/>
      <c r="OO14" s="1"/>
      <c r="OP14" s="1"/>
      <c r="OQ14" s="1"/>
      <c r="OR14" s="1"/>
      <c r="OS14" s="1"/>
      <c r="OT14" s="1"/>
      <c r="OU14" s="1"/>
      <c r="OV14" s="1"/>
      <c r="OW14" s="1"/>
      <c r="OX14" s="1"/>
      <c r="OY14" s="1"/>
      <c r="OZ14" s="1"/>
      <c r="PA14" s="1"/>
      <c r="PB14" s="1"/>
      <c r="PC14" s="1"/>
      <c r="PD14" s="1"/>
      <c r="PE14" s="1"/>
      <c r="PF14" s="1"/>
      <c r="PG14" s="1"/>
      <c r="PH14" s="1"/>
      <c r="PI14" s="1"/>
      <c r="PJ14" s="1"/>
      <c r="PK14" s="1"/>
      <c r="PL14" s="1"/>
      <c r="PM14" s="1"/>
      <c r="PN14" s="1"/>
      <c r="PO14" s="1"/>
      <c r="PP14" s="1"/>
      <c r="PQ14" s="1"/>
      <c r="PR14" s="1"/>
      <c r="PS14" s="1"/>
      <c r="PT14" s="1"/>
      <c r="PU14" s="1"/>
      <c r="PV14" s="1"/>
      <c r="PW14" s="1"/>
      <c r="PX14" s="1"/>
      <c r="PY14" s="1"/>
      <c r="PZ14" s="1"/>
      <c r="QA14" s="1"/>
      <c r="QB14" s="1"/>
      <c r="QC14" s="1"/>
      <c r="QD14" s="1"/>
      <c r="QE14" s="1"/>
      <c r="QF14" s="1"/>
      <c r="QG14" s="1"/>
      <c r="QH14" s="1"/>
      <c r="QI14" s="1"/>
      <c r="QJ14" s="1"/>
      <c r="QK14" s="1"/>
      <c r="QL14" s="1"/>
      <c r="QM14" s="1"/>
      <c r="QN14" s="1"/>
      <c r="QO14" s="1"/>
      <c r="QP14" s="1"/>
      <c r="QQ14" s="1"/>
      <c r="QR14" s="1"/>
      <c r="QS14" s="1"/>
      <c r="QT14" s="1"/>
      <c r="QU14" s="1"/>
      <c r="QV14" s="1"/>
      <c r="QW14" s="1"/>
      <c r="QX14" s="1"/>
      <c r="QY14" s="1"/>
      <c r="QZ14" s="1"/>
      <c r="RA14" s="1"/>
      <c r="RB14" s="1"/>
      <c r="RC14" s="1"/>
      <c r="RD14" s="1"/>
      <c r="RE14" s="1"/>
      <c r="RF14" s="1"/>
      <c r="RG14" s="1"/>
      <c r="RH14" s="1"/>
      <c r="RI14" s="1"/>
      <c r="RJ14" s="1"/>
      <c r="RK14" s="1"/>
      <c r="RL14" s="1"/>
      <c r="RM14" s="1"/>
      <c r="RN14" s="1"/>
      <c r="RO14" s="1"/>
      <c r="RP14" s="1"/>
      <c r="RQ14" s="1"/>
      <c r="RR14" s="1"/>
      <c r="RS14" s="1"/>
      <c r="RT14" s="1"/>
      <c r="RU14" s="1"/>
      <c r="RV14" s="1"/>
      <c r="RW14" s="1"/>
      <c r="RX14" s="1"/>
      <c r="RY14" s="1"/>
      <c r="RZ14" s="1"/>
      <c r="SA14" s="1"/>
      <c r="SB14" s="1"/>
      <c r="SC14" s="1"/>
      <c r="SD14" s="1"/>
      <c r="SE14" s="1"/>
      <c r="SF14" s="1"/>
      <c r="SG14" s="1"/>
      <c r="SH14" s="1"/>
      <c r="SI14" s="1"/>
      <c r="SJ14" s="1"/>
      <c r="SK14" s="1"/>
      <c r="SL14" s="1"/>
      <c r="SM14" s="1"/>
      <c r="SN14" s="1"/>
      <c r="SO14" s="1"/>
      <c r="SP14" s="1"/>
      <c r="SQ14" s="1"/>
      <c r="SR14" s="1"/>
      <c r="SS14" s="1"/>
      <c r="ST14" s="1"/>
      <c r="SU14" s="1"/>
      <c r="SV14" s="1"/>
      <c r="SW14" s="1"/>
      <c r="SX14" s="1"/>
      <c r="SY14" s="1"/>
      <c r="SZ14" s="1"/>
      <c r="TA14" s="1"/>
      <c r="TB14" s="1"/>
      <c r="TC14" s="1"/>
      <c r="TD14" s="1"/>
      <c r="TE14" s="1"/>
      <c r="TF14" s="1"/>
      <c r="TG14" s="1"/>
      <c r="TH14" s="1"/>
      <c r="TI14" s="1"/>
      <c r="TJ14" s="1"/>
      <c r="TK14" s="1"/>
      <c r="TL14" s="1"/>
      <c r="TM14" s="1"/>
      <c r="TN14" s="1"/>
      <c r="TO14" s="1"/>
      <c r="TP14" s="1"/>
      <c r="TQ14" s="1"/>
      <c r="TR14" s="1"/>
      <c r="TS14" s="1"/>
      <c r="TT14" s="1"/>
      <c r="TU14" s="1"/>
      <c r="TV14" s="1"/>
      <c r="TW14" s="1"/>
      <c r="TX14" s="1"/>
      <c r="TY14" s="1"/>
      <c r="TZ14" s="1"/>
      <c r="UA14" s="1"/>
      <c r="UB14" s="1"/>
      <c r="UC14" s="1"/>
      <c r="UD14" s="1"/>
      <c r="UE14" s="1"/>
      <c r="UF14" s="1"/>
      <c r="UG14" s="1"/>
      <c r="UH14" s="1"/>
      <c r="UI14" s="1"/>
      <c r="UJ14" s="1"/>
      <c r="UK14" s="1"/>
      <c r="UL14" s="1"/>
      <c r="UM14" s="1"/>
      <c r="UN14" s="1"/>
      <c r="UO14" s="1"/>
      <c r="UP14" s="1"/>
      <c r="UQ14" s="1"/>
      <c r="UR14" s="1"/>
      <c r="US14" s="1"/>
      <c r="UT14" s="1"/>
      <c r="UU14" s="1"/>
      <c r="UV14" s="1"/>
      <c r="UW14" s="1"/>
      <c r="UX14" s="1"/>
      <c r="UY14" s="1"/>
      <c r="UZ14" s="1"/>
      <c r="VA14" s="1"/>
      <c r="VB14" s="1"/>
      <c r="VC14" s="1"/>
      <c r="VD14" s="1"/>
      <c r="VE14" s="1"/>
      <c r="VF14" s="1"/>
      <c r="VG14" s="1"/>
      <c r="VH14" s="1"/>
      <c r="VI14" s="1"/>
      <c r="VJ14" s="1"/>
      <c r="VK14" s="1"/>
      <c r="VL14" s="1"/>
      <c r="VM14" s="1"/>
      <c r="VN14" s="1"/>
      <c r="VO14" s="1"/>
      <c r="VP14" s="1"/>
      <c r="VQ14" s="1"/>
      <c r="VR14" s="1"/>
      <c r="VS14" s="1"/>
      <c r="VT14" s="1"/>
      <c r="VU14" s="1"/>
      <c r="VV14" s="1"/>
      <c r="VW14" s="1"/>
      <c r="VX14" s="1"/>
      <c r="VY14" s="1"/>
      <c r="VZ14" s="1"/>
      <c r="WA14" s="1"/>
      <c r="WB14" s="1"/>
      <c r="WC14" s="1"/>
      <c r="WD14" s="1"/>
      <c r="WE14" s="1"/>
      <c r="WF14" s="1"/>
      <c r="WG14" s="1"/>
      <c r="WH14" s="1"/>
      <c r="WI14" s="1"/>
      <c r="WJ14" s="1"/>
      <c r="WK14" s="1"/>
      <c r="WL14" s="1"/>
      <c r="WM14" s="1"/>
      <c r="WN14" s="1"/>
      <c r="WO14" s="1"/>
      <c r="WP14" s="1"/>
      <c r="WQ14" s="1"/>
      <c r="WR14" s="1"/>
      <c r="WS14" s="1"/>
      <c r="WT14" s="1"/>
      <c r="WU14" s="1"/>
      <c r="WV14" s="1"/>
      <c r="WW14" s="1"/>
      <c r="WX14" s="1"/>
      <c r="WY14" s="1"/>
      <c r="WZ14" s="1"/>
      <c r="XA14" s="1"/>
      <c r="XB14" s="1"/>
      <c r="XC14" s="1"/>
      <c r="XD14" s="1"/>
      <c r="XE14" s="1"/>
      <c r="XF14" s="1"/>
      <c r="XG14" s="1"/>
      <c r="XH14" s="1"/>
      <c r="XI14" s="1"/>
      <c r="XJ14" s="1"/>
      <c r="XK14" s="1"/>
      <c r="XL14" s="1"/>
      <c r="XM14" s="1"/>
      <c r="XN14" s="1"/>
      <c r="XO14" s="1"/>
      <c r="XP14" s="1"/>
      <c r="XQ14" s="1"/>
      <c r="XR14" s="1"/>
      <c r="XS14" s="1"/>
      <c r="XT14" s="1"/>
      <c r="XU14" s="1"/>
      <c r="XV14" s="1"/>
      <c r="XW14" s="1"/>
      <c r="XX14" s="1"/>
      <c r="XY14" s="1"/>
      <c r="XZ14" s="1"/>
      <c r="YA14" s="1"/>
      <c r="YB14" s="1"/>
      <c r="YC14" s="1"/>
      <c r="YD14" s="1"/>
      <c r="YE14" s="1"/>
      <c r="YF14" s="1"/>
      <c r="YG14" s="1"/>
      <c r="YH14" s="1"/>
      <c r="YI14" s="1"/>
      <c r="YJ14" s="1"/>
      <c r="YK14" s="1"/>
      <c r="YL14" s="1"/>
      <c r="YM14" s="1"/>
      <c r="YN14" s="1"/>
      <c r="YO14" s="1"/>
      <c r="YP14" s="1"/>
      <c r="YQ14" s="1"/>
      <c r="YR14" s="1"/>
      <c r="YS14" s="1"/>
      <c r="YT14" s="1"/>
      <c r="YU14" s="1"/>
      <c r="YV14" s="1"/>
      <c r="YW14" s="1"/>
      <c r="YX14" s="1"/>
      <c r="YY14" s="1"/>
      <c r="YZ14" s="1"/>
      <c r="ZA14" s="1"/>
      <c r="ZB14" s="1"/>
      <c r="ZC14" s="1"/>
      <c r="ZD14" s="1"/>
      <c r="ZE14" s="1"/>
      <c r="ZF14" s="1"/>
      <c r="ZG14" s="1"/>
      <c r="ZH14" s="1"/>
      <c r="ZI14" s="1"/>
      <c r="ZJ14" s="1"/>
      <c r="ZK14" s="1"/>
      <c r="ZL14" s="1"/>
      <c r="ZM14" s="1"/>
      <c r="ZN14" s="1"/>
      <c r="ZO14" s="1"/>
      <c r="ZP14" s="1"/>
      <c r="ZQ14" s="1"/>
      <c r="ZR14" s="1"/>
      <c r="ZS14" s="1"/>
      <c r="ZT14" s="1"/>
      <c r="ZU14" s="1"/>
      <c r="ZV14" s="1"/>
      <c r="ZW14" s="1"/>
      <c r="ZX14" s="1"/>
      <c r="ZY14" s="1"/>
      <c r="ZZ14" s="1"/>
      <c r="AAA14" s="1"/>
      <c r="AAB14" s="1"/>
      <c r="AAC14" s="1"/>
      <c r="AAD14" s="1"/>
      <c r="AAE14" s="1"/>
      <c r="AAF14" s="1"/>
      <c r="AAG14" s="1"/>
      <c r="AAH14" s="1"/>
      <c r="AAI14" s="1"/>
      <c r="AAJ14" s="1"/>
      <c r="AAK14" s="1"/>
      <c r="AAL14" s="1"/>
      <c r="AAM14" s="1"/>
      <c r="AAN14" s="1"/>
      <c r="AAO14" s="1"/>
      <c r="AAP14" s="1"/>
      <c r="AAQ14" s="1"/>
      <c r="AAR14" s="1"/>
      <c r="AAS14" s="1"/>
      <c r="AAT14" s="1"/>
      <c r="AAU14" s="1"/>
      <c r="AAV14" s="1"/>
      <c r="AAW14" s="1"/>
      <c r="AAX14" s="1"/>
      <c r="AAY14" s="1"/>
      <c r="AAZ14" s="1"/>
      <c r="ABA14" s="1"/>
      <c r="ABB14" s="1"/>
      <c r="ABC14" s="1"/>
      <c r="ABD14" s="1"/>
      <c r="ABE14" s="1"/>
      <c r="ABF14" s="1"/>
      <c r="ABG14" s="1"/>
      <c r="ABH14" s="1"/>
      <c r="ABI14" s="1"/>
      <c r="ABJ14" s="1"/>
      <c r="ABK14" s="1"/>
      <c r="ABL14" s="1"/>
      <c r="ABM14" s="1"/>
      <c r="ABN14" s="1"/>
      <c r="ABO14" s="1"/>
      <c r="ABP14" s="1"/>
      <c r="ABQ14" s="1"/>
      <c r="ABR14" s="1"/>
      <c r="ABS14" s="1"/>
      <c r="ABT14" s="1"/>
      <c r="ABU14" s="1"/>
      <c r="ABV14" s="1"/>
      <c r="ABW14" s="1"/>
      <c r="ABX14" s="1"/>
      <c r="ABY14" s="1"/>
      <c r="ABZ14" s="1"/>
      <c r="ACA14" s="1"/>
      <c r="ACB14" s="1"/>
      <c r="ACC14" s="1"/>
      <c r="ACD14" s="1"/>
      <c r="ACE14" s="1"/>
      <c r="ACF14" s="1"/>
      <c r="ACG14" s="1"/>
      <c r="ACH14" s="1"/>
      <c r="ACI14" s="1"/>
      <c r="ACJ14" s="1"/>
      <c r="ACK14" s="1"/>
      <c r="ACL14" s="1"/>
      <c r="ACM14" s="1"/>
      <c r="ACN14" s="1"/>
      <c r="ACO14" s="1"/>
      <c r="ACP14" s="1"/>
      <c r="ACQ14" s="1"/>
      <c r="ACR14" s="1"/>
      <c r="ACS14" s="1"/>
      <c r="ACT14" s="1"/>
      <c r="ACU14" s="1"/>
      <c r="ACV14" s="1"/>
      <c r="ACW14" s="1"/>
      <c r="ACX14" s="1"/>
      <c r="ACY14" s="1"/>
      <c r="ACZ14" s="1"/>
      <c r="ADA14" s="1"/>
      <c r="ADB14" s="1"/>
      <c r="ADC14" s="1"/>
      <c r="ADD14" s="1"/>
      <c r="ADE14" s="1"/>
      <c r="ADF14" s="1"/>
      <c r="ADG14" s="1"/>
      <c r="ADH14" s="1"/>
      <c r="ADI14" s="1"/>
      <c r="ADJ14" s="1"/>
      <c r="ADK14" s="1"/>
      <c r="ADL14" s="1"/>
      <c r="ADM14" s="1"/>
      <c r="ADN14" s="1"/>
      <c r="ADO14" s="1"/>
      <c r="ADP14" s="1"/>
      <c r="ADQ14" s="1"/>
      <c r="ADR14" s="1"/>
      <c r="ADS14" s="1"/>
      <c r="ADT14" s="1"/>
      <c r="ADU14" s="1"/>
      <c r="ADV14" s="1"/>
      <c r="ADW14" s="1"/>
      <c r="ADX14" s="1"/>
      <c r="ADY14" s="1"/>
      <c r="ADZ14" s="1"/>
      <c r="AEA14" s="1"/>
      <c r="AEB14" s="1"/>
      <c r="AEC14" s="1"/>
      <c r="AED14" s="1"/>
      <c r="AEE14" s="1"/>
      <c r="AEF14" s="1"/>
      <c r="AEG14" s="1"/>
      <c r="AEH14" s="1"/>
      <c r="AEI14" s="1"/>
      <c r="AEJ14" s="1"/>
      <c r="AEK14" s="1"/>
      <c r="AEL14" s="1"/>
      <c r="AEM14" s="1"/>
      <c r="AEN14" s="1"/>
      <c r="AEO14" s="1"/>
      <c r="AEP14" s="1"/>
      <c r="AEQ14" s="1"/>
      <c r="AER14" s="1"/>
      <c r="AES14" s="1"/>
      <c r="AET14" s="1"/>
      <c r="AEU14" s="1"/>
      <c r="AEV14" s="1"/>
      <c r="AEW14" s="1"/>
      <c r="AEX14" s="1"/>
      <c r="AEY14" s="1"/>
      <c r="AEZ14" s="1"/>
      <c r="AFA14" s="1"/>
      <c r="AFB14" s="1"/>
      <c r="AFC14" s="1"/>
      <c r="AFD14" s="1"/>
      <c r="AFE14" s="1"/>
      <c r="AFF14" s="1"/>
      <c r="AFG14" s="1"/>
      <c r="AFH14" s="1"/>
      <c r="AFI14" s="1"/>
      <c r="AFJ14" s="1"/>
      <c r="AFK14" s="1"/>
      <c r="AFL14" s="1"/>
      <c r="AFM14" s="1"/>
      <c r="AFN14" s="1"/>
      <c r="AFO14" s="1"/>
      <c r="AFP14" s="1"/>
      <c r="AFQ14" s="1"/>
      <c r="AFR14" s="1"/>
      <c r="AFS14" s="1"/>
      <c r="AFT14" s="1"/>
      <c r="AFU14" s="1"/>
      <c r="AFV14" s="1"/>
      <c r="AFW14" s="1"/>
      <c r="AFX14" s="1"/>
      <c r="AFY14" s="1"/>
      <c r="AFZ14" s="1"/>
      <c r="AGA14" s="1"/>
      <c r="AGB14" s="1"/>
      <c r="AGC14" s="1"/>
      <c r="AGD14" s="1"/>
      <c r="AGE14" s="1"/>
      <c r="AGF14" s="1"/>
      <c r="AGG14" s="1"/>
      <c r="AGH14" s="1"/>
      <c r="AGI14" s="1"/>
      <c r="AGJ14" s="1"/>
      <c r="AGK14" s="1"/>
      <c r="AGL14" s="1"/>
      <c r="AGM14" s="1"/>
      <c r="AGN14" s="1"/>
      <c r="AGO14" s="1"/>
      <c r="AGP14" s="1"/>
      <c r="AGQ14" s="1"/>
      <c r="AGR14" s="1"/>
      <c r="AGS14" s="1"/>
      <c r="AGT14" s="1"/>
      <c r="AGU14" s="1"/>
      <c r="AGV14" s="1"/>
      <c r="AGW14" s="1"/>
      <c r="AGX14" s="1"/>
      <c r="AGY14" s="1"/>
      <c r="AGZ14" s="1"/>
      <c r="AHA14" s="1"/>
      <c r="AHB14" s="1"/>
      <c r="AHC14" s="1"/>
      <c r="AHD14" s="1"/>
      <c r="AHE14" s="1"/>
      <c r="AHF14" s="1"/>
      <c r="AHG14" s="1"/>
      <c r="AHH14" s="1"/>
      <c r="AHI14" s="1"/>
      <c r="AHJ14" s="1"/>
      <c r="AHK14" s="1"/>
      <c r="AHL14" s="1"/>
      <c r="AHM14" s="1"/>
      <c r="AHN14" s="1"/>
      <c r="AHO14" s="1"/>
      <c r="AHP14" s="1"/>
      <c r="AHQ14" s="1"/>
      <c r="AHR14" s="1"/>
      <c r="AHS14" s="1"/>
      <c r="AHT14" s="1"/>
      <c r="AHU14" s="1"/>
      <c r="AHV14" s="1"/>
      <c r="AHW14" s="1"/>
      <c r="AHX14" s="1"/>
      <c r="AHY14" s="1"/>
      <c r="AHZ14" s="1"/>
      <c r="AIA14" s="1"/>
      <c r="AIB14" s="1"/>
      <c r="AIC14" s="1"/>
      <c r="AID14" s="1"/>
      <c r="AIE14" s="1"/>
      <c r="AIF14" s="1"/>
      <c r="AIG14" s="1"/>
      <c r="AIH14" s="1"/>
      <c r="AII14" s="1"/>
      <c r="AIJ14" s="1"/>
      <c r="AIK14" s="1"/>
      <c r="AIL14" s="1"/>
      <c r="AIM14" s="1"/>
      <c r="AIN14" s="1"/>
      <c r="AIO14" s="1"/>
      <c r="AIP14" s="1"/>
      <c r="AIQ14" s="1"/>
      <c r="AIR14" s="1"/>
      <c r="AIS14" s="1"/>
      <c r="AIT14" s="1"/>
      <c r="AIU14" s="1"/>
      <c r="AIV14" s="1"/>
      <c r="AIW14" s="1"/>
      <c r="AIX14" s="1"/>
      <c r="AIY14" s="1"/>
      <c r="AIZ14" s="1"/>
      <c r="AJA14" s="1"/>
      <c r="AJB14" s="1"/>
      <c r="AJC14" s="1"/>
      <c r="AJD14" s="1"/>
      <c r="AJE14" s="1"/>
      <c r="AJF14" s="1"/>
      <c r="AJG14" s="1"/>
      <c r="AJH14" s="1"/>
      <c r="AJI14" s="1"/>
      <c r="AJJ14" s="1"/>
      <c r="AJK14" s="1"/>
      <c r="AJL14" s="1"/>
      <c r="AJM14" s="1"/>
      <c r="AJN14" s="1"/>
      <c r="AJO14" s="1"/>
      <c r="AJP14" s="1"/>
      <c r="AJQ14" s="1"/>
      <c r="AJR14" s="1"/>
      <c r="AJS14" s="1"/>
      <c r="AJT14" s="1"/>
      <c r="AJU14" s="1"/>
      <c r="AJV14" s="1"/>
      <c r="AJW14" s="1"/>
      <c r="AJX14" s="1"/>
      <c r="AJY14" s="1"/>
      <c r="AJZ14" s="1"/>
      <c r="AKA14" s="1"/>
      <c r="AKB14" s="1"/>
      <c r="AKC14" s="1"/>
      <c r="AKD14" s="1"/>
      <c r="AKE14" s="1"/>
      <c r="AKF14" s="1"/>
      <c r="AKG14" s="1"/>
      <c r="AKH14" s="1"/>
      <c r="AKI14" s="1"/>
      <c r="AKJ14" s="1"/>
      <c r="AKK14" s="1"/>
      <c r="AKL14" s="1"/>
    </row>
    <row r="15" spans="1:974" s="79" customFormat="1">
      <c r="A15" s="70"/>
      <c r="B15" s="119"/>
      <c r="C15" s="65" t="s">
        <v>351</v>
      </c>
      <c r="D15" s="152"/>
      <c r="E15" s="1"/>
      <c r="F15" s="5"/>
      <c r="G15" s="70"/>
      <c r="H15" s="160"/>
      <c r="I15" s="70"/>
      <c r="J15" s="70"/>
      <c r="K15" s="70"/>
      <c r="L15" s="70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  <c r="IX15" s="1"/>
      <c r="IY15" s="1"/>
      <c r="IZ15" s="1"/>
      <c r="JA15" s="1"/>
      <c r="JB15" s="1"/>
      <c r="JC15" s="1"/>
      <c r="JD15" s="1"/>
      <c r="JE15" s="1"/>
      <c r="JF15" s="1"/>
      <c r="JG15" s="1"/>
      <c r="JH15" s="1"/>
      <c r="JI15" s="1"/>
      <c r="JJ15" s="1"/>
      <c r="JK15" s="1"/>
      <c r="JL15" s="1"/>
      <c r="JM15" s="1"/>
      <c r="JN15" s="1"/>
      <c r="JO15" s="1"/>
      <c r="JP15" s="1"/>
      <c r="JQ15" s="1"/>
      <c r="JR15" s="1"/>
      <c r="JS15" s="1"/>
      <c r="JT15" s="1"/>
      <c r="JU15" s="1"/>
      <c r="JV15" s="1"/>
      <c r="JW15" s="1"/>
      <c r="JX15" s="1"/>
      <c r="JY15" s="1"/>
      <c r="JZ15" s="1"/>
      <c r="KA15" s="1"/>
      <c r="KB15" s="1"/>
      <c r="KC15" s="1"/>
      <c r="KD15" s="1"/>
      <c r="KE15" s="1"/>
      <c r="KF15" s="1"/>
      <c r="KG15" s="1"/>
      <c r="KH15" s="1"/>
      <c r="KI15" s="1"/>
      <c r="KJ15" s="1"/>
      <c r="KK15" s="1"/>
      <c r="KL15" s="1"/>
      <c r="KM15" s="1"/>
      <c r="KN15" s="1"/>
      <c r="KO15" s="1"/>
      <c r="KP15" s="1"/>
      <c r="KQ15" s="1"/>
      <c r="KR15" s="1"/>
      <c r="KS15" s="1"/>
      <c r="KT15" s="1"/>
      <c r="KU15" s="1"/>
      <c r="KV15" s="1"/>
      <c r="KW15" s="1"/>
      <c r="KX15" s="1"/>
      <c r="KY15" s="1"/>
      <c r="KZ15" s="1"/>
      <c r="LA15" s="1"/>
      <c r="LB15" s="1"/>
      <c r="LC15" s="1"/>
      <c r="LD15" s="1"/>
      <c r="LE15" s="1"/>
      <c r="LF15" s="1"/>
      <c r="LG15" s="1"/>
      <c r="LH15" s="1"/>
      <c r="LI15" s="1"/>
      <c r="LJ15" s="1"/>
      <c r="LK15" s="1"/>
      <c r="LL15" s="1"/>
      <c r="LM15" s="1"/>
      <c r="LN15" s="1"/>
      <c r="LO15" s="1"/>
      <c r="LP15" s="1"/>
      <c r="LQ15" s="1"/>
      <c r="LR15" s="1"/>
      <c r="LS15" s="1"/>
      <c r="LT15" s="1"/>
      <c r="LU15" s="1"/>
      <c r="LV15" s="1"/>
      <c r="LW15" s="1"/>
      <c r="LX15" s="1"/>
      <c r="LY15" s="1"/>
      <c r="LZ15" s="1"/>
      <c r="MA15" s="1"/>
      <c r="MB15" s="1"/>
      <c r="MC15" s="1"/>
      <c r="MD15" s="1"/>
      <c r="ME15" s="1"/>
      <c r="MF15" s="1"/>
      <c r="MG15" s="1"/>
      <c r="MH15" s="1"/>
      <c r="MI15" s="1"/>
      <c r="MJ15" s="1"/>
      <c r="MK15" s="1"/>
      <c r="ML15" s="1"/>
      <c r="MM15" s="1"/>
      <c r="MN15" s="1"/>
      <c r="MO15" s="1"/>
      <c r="MP15" s="1"/>
      <c r="MQ15" s="1"/>
      <c r="MR15" s="1"/>
      <c r="MS15" s="1"/>
      <c r="MT15" s="1"/>
      <c r="MU15" s="1"/>
      <c r="MV15" s="1"/>
      <c r="MW15" s="1"/>
      <c r="MX15" s="1"/>
      <c r="MY15" s="1"/>
      <c r="MZ15" s="1"/>
      <c r="NA15" s="1"/>
      <c r="NB15" s="1"/>
      <c r="NC15" s="1"/>
      <c r="ND15" s="1"/>
      <c r="NE15" s="1"/>
      <c r="NF15" s="1"/>
      <c r="NG15" s="1"/>
      <c r="NH15" s="1"/>
      <c r="NI15" s="1"/>
      <c r="NJ15" s="1"/>
      <c r="NK15" s="1"/>
      <c r="NL15" s="1"/>
      <c r="NM15" s="1"/>
      <c r="NN15" s="1"/>
      <c r="NO15" s="1"/>
      <c r="NP15" s="1"/>
      <c r="NQ15" s="1"/>
      <c r="NR15" s="1"/>
      <c r="NS15" s="1"/>
      <c r="NT15" s="1"/>
      <c r="NU15" s="1"/>
      <c r="NV15" s="1"/>
      <c r="NW15" s="1"/>
      <c r="NX15" s="1"/>
      <c r="NY15" s="1"/>
      <c r="NZ15" s="1"/>
      <c r="OA15" s="1"/>
      <c r="OB15" s="1"/>
      <c r="OC15" s="1"/>
      <c r="OD15" s="1"/>
      <c r="OE15" s="1"/>
      <c r="OF15" s="1"/>
      <c r="OG15" s="1"/>
      <c r="OH15" s="1"/>
      <c r="OI15" s="1"/>
      <c r="OJ15" s="1"/>
      <c r="OK15" s="1"/>
      <c r="OL15" s="1"/>
      <c r="OM15" s="1"/>
      <c r="ON15" s="1"/>
      <c r="OO15" s="1"/>
      <c r="OP15" s="1"/>
      <c r="OQ15" s="1"/>
      <c r="OR15" s="1"/>
      <c r="OS15" s="1"/>
      <c r="OT15" s="1"/>
      <c r="OU15" s="1"/>
      <c r="OV15" s="1"/>
      <c r="OW15" s="1"/>
      <c r="OX15" s="1"/>
      <c r="OY15" s="1"/>
      <c r="OZ15" s="1"/>
      <c r="PA15" s="1"/>
      <c r="PB15" s="1"/>
      <c r="PC15" s="1"/>
      <c r="PD15" s="1"/>
      <c r="PE15" s="1"/>
      <c r="PF15" s="1"/>
      <c r="PG15" s="1"/>
      <c r="PH15" s="1"/>
      <c r="PI15" s="1"/>
      <c r="PJ15" s="1"/>
      <c r="PK15" s="1"/>
      <c r="PL15" s="1"/>
      <c r="PM15" s="1"/>
      <c r="PN15" s="1"/>
      <c r="PO15" s="1"/>
      <c r="PP15" s="1"/>
      <c r="PQ15" s="1"/>
      <c r="PR15" s="1"/>
      <c r="PS15" s="1"/>
      <c r="PT15" s="1"/>
      <c r="PU15" s="1"/>
      <c r="PV15" s="1"/>
      <c r="PW15" s="1"/>
      <c r="PX15" s="1"/>
      <c r="PY15" s="1"/>
      <c r="PZ15" s="1"/>
      <c r="QA15" s="1"/>
      <c r="QB15" s="1"/>
      <c r="QC15" s="1"/>
      <c r="QD15" s="1"/>
      <c r="QE15" s="1"/>
      <c r="QF15" s="1"/>
      <c r="QG15" s="1"/>
      <c r="QH15" s="1"/>
      <c r="QI15" s="1"/>
      <c r="QJ15" s="1"/>
      <c r="QK15" s="1"/>
      <c r="QL15" s="1"/>
      <c r="QM15" s="1"/>
      <c r="QN15" s="1"/>
      <c r="QO15" s="1"/>
      <c r="QP15" s="1"/>
      <c r="QQ15" s="1"/>
      <c r="QR15" s="1"/>
      <c r="QS15" s="1"/>
      <c r="QT15" s="1"/>
      <c r="QU15" s="1"/>
      <c r="QV15" s="1"/>
      <c r="QW15" s="1"/>
      <c r="QX15" s="1"/>
      <c r="QY15" s="1"/>
      <c r="QZ15" s="1"/>
      <c r="RA15" s="1"/>
      <c r="RB15" s="1"/>
      <c r="RC15" s="1"/>
      <c r="RD15" s="1"/>
      <c r="RE15" s="1"/>
      <c r="RF15" s="1"/>
      <c r="RG15" s="1"/>
      <c r="RH15" s="1"/>
      <c r="RI15" s="1"/>
      <c r="RJ15" s="1"/>
      <c r="RK15" s="1"/>
      <c r="RL15" s="1"/>
      <c r="RM15" s="1"/>
      <c r="RN15" s="1"/>
      <c r="RO15" s="1"/>
      <c r="RP15" s="1"/>
      <c r="RQ15" s="1"/>
      <c r="RR15" s="1"/>
      <c r="RS15" s="1"/>
      <c r="RT15" s="1"/>
      <c r="RU15" s="1"/>
      <c r="RV15" s="1"/>
      <c r="RW15" s="1"/>
      <c r="RX15" s="1"/>
      <c r="RY15" s="1"/>
      <c r="RZ15" s="1"/>
      <c r="SA15" s="1"/>
      <c r="SB15" s="1"/>
      <c r="SC15" s="1"/>
      <c r="SD15" s="1"/>
      <c r="SE15" s="1"/>
      <c r="SF15" s="1"/>
      <c r="SG15" s="1"/>
      <c r="SH15" s="1"/>
      <c r="SI15" s="1"/>
      <c r="SJ15" s="1"/>
      <c r="SK15" s="1"/>
      <c r="SL15" s="1"/>
      <c r="SM15" s="1"/>
      <c r="SN15" s="1"/>
      <c r="SO15" s="1"/>
      <c r="SP15" s="1"/>
      <c r="SQ15" s="1"/>
      <c r="SR15" s="1"/>
      <c r="SS15" s="1"/>
      <c r="ST15" s="1"/>
      <c r="SU15" s="1"/>
      <c r="SV15" s="1"/>
      <c r="SW15" s="1"/>
      <c r="SX15" s="1"/>
      <c r="SY15" s="1"/>
      <c r="SZ15" s="1"/>
      <c r="TA15" s="1"/>
      <c r="TB15" s="1"/>
      <c r="TC15" s="1"/>
      <c r="TD15" s="1"/>
      <c r="TE15" s="1"/>
      <c r="TF15" s="1"/>
      <c r="TG15" s="1"/>
      <c r="TH15" s="1"/>
      <c r="TI15" s="1"/>
      <c r="TJ15" s="1"/>
      <c r="TK15" s="1"/>
      <c r="TL15" s="1"/>
      <c r="TM15" s="1"/>
      <c r="TN15" s="1"/>
      <c r="TO15" s="1"/>
      <c r="TP15" s="1"/>
      <c r="TQ15" s="1"/>
      <c r="TR15" s="1"/>
      <c r="TS15" s="1"/>
      <c r="TT15" s="1"/>
      <c r="TU15" s="1"/>
      <c r="TV15" s="1"/>
      <c r="TW15" s="1"/>
      <c r="TX15" s="1"/>
      <c r="TY15" s="1"/>
      <c r="TZ15" s="1"/>
      <c r="UA15" s="1"/>
      <c r="UB15" s="1"/>
      <c r="UC15" s="1"/>
      <c r="UD15" s="1"/>
      <c r="UE15" s="1"/>
      <c r="UF15" s="1"/>
      <c r="UG15" s="1"/>
      <c r="UH15" s="1"/>
      <c r="UI15" s="1"/>
      <c r="UJ15" s="1"/>
      <c r="UK15" s="1"/>
      <c r="UL15" s="1"/>
      <c r="UM15" s="1"/>
      <c r="UN15" s="1"/>
      <c r="UO15" s="1"/>
      <c r="UP15" s="1"/>
      <c r="UQ15" s="1"/>
      <c r="UR15" s="1"/>
      <c r="US15" s="1"/>
      <c r="UT15" s="1"/>
      <c r="UU15" s="1"/>
      <c r="UV15" s="1"/>
      <c r="UW15" s="1"/>
      <c r="UX15" s="1"/>
      <c r="UY15" s="1"/>
      <c r="UZ15" s="1"/>
      <c r="VA15" s="1"/>
      <c r="VB15" s="1"/>
      <c r="VC15" s="1"/>
      <c r="VD15" s="1"/>
      <c r="VE15" s="1"/>
      <c r="VF15" s="1"/>
      <c r="VG15" s="1"/>
      <c r="VH15" s="1"/>
      <c r="VI15" s="1"/>
      <c r="VJ15" s="1"/>
      <c r="VK15" s="1"/>
      <c r="VL15" s="1"/>
      <c r="VM15" s="1"/>
      <c r="VN15" s="1"/>
      <c r="VO15" s="1"/>
      <c r="VP15" s="1"/>
      <c r="VQ15" s="1"/>
      <c r="VR15" s="1"/>
      <c r="VS15" s="1"/>
      <c r="VT15" s="1"/>
      <c r="VU15" s="1"/>
      <c r="VV15" s="1"/>
      <c r="VW15" s="1"/>
      <c r="VX15" s="1"/>
      <c r="VY15" s="1"/>
      <c r="VZ15" s="1"/>
      <c r="WA15" s="1"/>
      <c r="WB15" s="1"/>
      <c r="WC15" s="1"/>
      <c r="WD15" s="1"/>
      <c r="WE15" s="1"/>
      <c r="WF15" s="1"/>
      <c r="WG15" s="1"/>
      <c r="WH15" s="1"/>
      <c r="WI15" s="1"/>
      <c r="WJ15" s="1"/>
      <c r="WK15" s="1"/>
      <c r="WL15" s="1"/>
      <c r="WM15" s="1"/>
      <c r="WN15" s="1"/>
      <c r="WO15" s="1"/>
      <c r="WP15" s="1"/>
      <c r="WQ15" s="1"/>
      <c r="WR15" s="1"/>
      <c r="WS15" s="1"/>
      <c r="WT15" s="1"/>
      <c r="WU15" s="1"/>
      <c r="WV15" s="1"/>
      <c r="WW15" s="1"/>
      <c r="WX15" s="1"/>
      <c r="WY15" s="1"/>
      <c r="WZ15" s="1"/>
      <c r="XA15" s="1"/>
      <c r="XB15" s="1"/>
      <c r="XC15" s="1"/>
      <c r="XD15" s="1"/>
      <c r="XE15" s="1"/>
      <c r="XF15" s="1"/>
      <c r="XG15" s="1"/>
      <c r="XH15" s="1"/>
      <c r="XI15" s="1"/>
      <c r="XJ15" s="1"/>
      <c r="XK15" s="1"/>
      <c r="XL15" s="1"/>
      <c r="XM15" s="1"/>
      <c r="XN15" s="1"/>
      <c r="XO15" s="1"/>
      <c r="XP15" s="1"/>
      <c r="XQ15" s="1"/>
      <c r="XR15" s="1"/>
      <c r="XS15" s="1"/>
      <c r="XT15" s="1"/>
      <c r="XU15" s="1"/>
      <c r="XV15" s="1"/>
      <c r="XW15" s="1"/>
      <c r="XX15" s="1"/>
      <c r="XY15" s="1"/>
      <c r="XZ15" s="1"/>
      <c r="YA15" s="1"/>
      <c r="YB15" s="1"/>
      <c r="YC15" s="1"/>
      <c r="YD15" s="1"/>
      <c r="YE15" s="1"/>
      <c r="YF15" s="1"/>
      <c r="YG15" s="1"/>
      <c r="YH15" s="1"/>
      <c r="YI15" s="1"/>
      <c r="YJ15" s="1"/>
      <c r="YK15" s="1"/>
      <c r="YL15" s="1"/>
      <c r="YM15" s="1"/>
      <c r="YN15" s="1"/>
      <c r="YO15" s="1"/>
      <c r="YP15" s="1"/>
      <c r="YQ15" s="1"/>
      <c r="YR15" s="1"/>
      <c r="YS15" s="1"/>
      <c r="YT15" s="1"/>
      <c r="YU15" s="1"/>
      <c r="YV15" s="1"/>
      <c r="YW15" s="1"/>
      <c r="YX15" s="1"/>
      <c r="YY15" s="1"/>
      <c r="YZ15" s="1"/>
      <c r="ZA15" s="1"/>
      <c r="ZB15" s="1"/>
      <c r="ZC15" s="1"/>
      <c r="ZD15" s="1"/>
      <c r="ZE15" s="1"/>
      <c r="ZF15" s="1"/>
      <c r="ZG15" s="1"/>
      <c r="ZH15" s="1"/>
      <c r="ZI15" s="1"/>
      <c r="ZJ15" s="1"/>
      <c r="ZK15" s="1"/>
      <c r="ZL15" s="1"/>
      <c r="ZM15" s="1"/>
      <c r="ZN15" s="1"/>
      <c r="ZO15" s="1"/>
      <c r="ZP15" s="1"/>
      <c r="ZQ15" s="1"/>
      <c r="ZR15" s="1"/>
      <c r="ZS15" s="1"/>
      <c r="ZT15" s="1"/>
      <c r="ZU15" s="1"/>
      <c r="ZV15" s="1"/>
      <c r="ZW15" s="1"/>
      <c r="ZX15" s="1"/>
      <c r="ZY15" s="1"/>
      <c r="ZZ15" s="1"/>
      <c r="AAA15" s="1"/>
      <c r="AAB15" s="1"/>
      <c r="AAC15" s="1"/>
      <c r="AAD15" s="1"/>
      <c r="AAE15" s="1"/>
      <c r="AAF15" s="1"/>
      <c r="AAG15" s="1"/>
      <c r="AAH15" s="1"/>
      <c r="AAI15" s="1"/>
      <c r="AAJ15" s="1"/>
      <c r="AAK15" s="1"/>
      <c r="AAL15" s="1"/>
      <c r="AAM15" s="1"/>
      <c r="AAN15" s="1"/>
      <c r="AAO15" s="1"/>
      <c r="AAP15" s="1"/>
      <c r="AAQ15" s="1"/>
      <c r="AAR15" s="1"/>
      <c r="AAS15" s="1"/>
      <c r="AAT15" s="1"/>
      <c r="AAU15" s="1"/>
      <c r="AAV15" s="1"/>
      <c r="AAW15" s="1"/>
      <c r="AAX15" s="1"/>
      <c r="AAY15" s="1"/>
      <c r="AAZ15" s="1"/>
      <c r="ABA15" s="1"/>
      <c r="ABB15" s="1"/>
      <c r="ABC15" s="1"/>
      <c r="ABD15" s="1"/>
      <c r="ABE15" s="1"/>
      <c r="ABF15" s="1"/>
      <c r="ABG15" s="1"/>
      <c r="ABH15" s="1"/>
      <c r="ABI15" s="1"/>
      <c r="ABJ15" s="1"/>
      <c r="ABK15" s="1"/>
      <c r="ABL15" s="1"/>
      <c r="ABM15" s="1"/>
      <c r="ABN15" s="1"/>
      <c r="ABO15" s="1"/>
      <c r="ABP15" s="1"/>
      <c r="ABQ15" s="1"/>
      <c r="ABR15" s="1"/>
      <c r="ABS15" s="1"/>
      <c r="ABT15" s="1"/>
      <c r="ABU15" s="1"/>
      <c r="ABV15" s="1"/>
      <c r="ABW15" s="1"/>
      <c r="ABX15" s="1"/>
      <c r="ABY15" s="1"/>
      <c r="ABZ15" s="1"/>
      <c r="ACA15" s="1"/>
      <c r="ACB15" s="1"/>
      <c r="ACC15" s="1"/>
      <c r="ACD15" s="1"/>
      <c r="ACE15" s="1"/>
      <c r="ACF15" s="1"/>
      <c r="ACG15" s="1"/>
      <c r="ACH15" s="1"/>
      <c r="ACI15" s="1"/>
      <c r="ACJ15" s="1"/>
      <c r="ACK15" s="1"/>
      <c r="ACL15" s="1"/>
      <c r="ACM15" s="1"/>
      <c r="ACN15" s="1"/>
      <c r="ACO15" s="1"/>
      <c r="ACP15" s="1"/>
      <c r="ACQ15" s="1"/>
      <c r="ACR15" s="1"/>
      <c r="ACS15" s="1"/>
      <c r="ACT15" s="1"/>
      <c r="ACU15" s="1"/>
      <c r="ACV15" s="1"/>
      <c r="ACW15" s="1"/>
      <c r="ACX15" s="1"/>
      <c r="ACY15" s="1"/>
      <c r="ACZ15" s="1"/>
      <c r="ADA15" s="1"/>
      <c r="ADB15" s="1"/>
      <c r="ADC15" s="1"/>
      <c r="ADD15" s="1"/>
      <c r="ADE15" s="1"/>
      <c r="ADF15" s="1"/>
      <c r="ADG15" s="1"/>
      <c r="ADH15" s="1"/>
      <c r="ADI15" s="1"/>
      <c r="ADJ15" s="1"/>
      <c r="ADK15" s="1"/>
      <c r="ADL15" s="1"/>
      <c r="ADM15" s="1"/>
      <c r="ADN15" s="1"/>
      <c r="ADO15" s="1"/>
      <c r="ADP15" s="1"/>
      <c r="ADQ15" s="1"/>
      <c r="ADR15" s="1"/>
      <c r="ADS15" s="1"/>
      <c r="ADT15" s="1"/>
      <c r="ADU15" s="1"/>
      <c r="ADV15" s="1"/>
      <c r="ADW15" s="1"/>
      <c r="ADX15" s="1"/>
      <c r="ADY15" s="1"/>
      <c r="ADZ15" s="1"/>
      <c r="AEA15" s="1"/>
      <c r="AEB15" s="1"/>
      <c r="AEC15" s="1"/>
      <c r="AED15" s="1"/>
      <c r="AEE15" s="1"/>
      <c r="AEF15" s="1"/>
      <c r="AEG15" s="1"/>
      <c r="AEH15" s="1"/>
      <c r="AEI15" s="1"/>
      <c r="AEJ15" s="1"/>
      <c r="AEK15" s="1"/>
      <c r="AEL15" s="1"/>
      <c r="AEM15" s="1"/>
      <c r="AEN15" s="1"/>
      <c r="AEO15" s="1"/>
      <c r="AEP15" s="1"/>
      <c r="AEQ15" s="1"/>
      <c r="AER15" s="1"/>
      <c r="AES15" s="1"/>
      <c r="AET15" s="1"/>
      <c r="AEU15" s="1"/>
      <c r="AEV15" s="1"/>
      <c r="AEW15" s="1"/>
      <c r="AEX15" s="1"/>
      <c r="AEY15" s="1"/>
      <c r="AEZ15" s="1"/>
      <c r="AFA15" s="1"/>
      <c r="AFB15" s="1"/>
      <c r="AFC15" s="1"/>
      <c r="AFD15" s="1"/>
      <c r="AFE15" s="1"/>
      <c r="AFF15" s="1"/>
      <c r="AFG15" s="1"/>
      <c r="AFH15" s="1"/>
      <c r="AFI15" s="1"/>
      <c r="AFJ15" s="1"/>
      <c r="AFK15" s="1"/>
      <c r="AFL15" s="1"/>
      <c r="AFM15" s="1"/>
      <c r="AFN15" s="1"/>
      <c r="AFO15" s="1"/>
      <c r="AFP15" s="1"/>
      <c r="AFQ15" s="1"/>
      <c r="AFR15" s="1"/>
      <c r="AFS15" s="1"/>
      <c r="AFT15" s="1"/>
      <c r="AFU15" s="1"/>
      <c r="AFV15" s="1"/>
      <c r="AFW15" s="1"/>
      <c r="AFX15" s="1"/>
      <c r="AFY15" s="1"/>
      <c r="AFZ15" s="1"/>
      <c r="AGA15" s="1"/>
      <c r="AGB15" s="1"/>
      <c r="AGC15" s="1"/>
      <c r="AGD15" s="1"/>
      <c r="AGE15" s="1"/>
      <c r="AGF15" s="1"/>
      <c r="AGG15" s="1"/>
      <c r="AGH15" s="1"/>
      <c r="AGI15" s="1"/>
      <c r="AGJ15" s="1"/>
      <c r="AGK15" s="1"/>
      <c r="AGL15" s="1"/>
      <c r="AGM15" s="1"/>
      <c r="AGN15" s="1"/>
      <c r="AGO15" s="1"/>
      <c r="AGP15" s="1"/>
      <c r="AGQ15" s="1"/>
      <c r="AGR15" s="1"/>
      <c r="AGS15" s="1"/>
      <c r="AGT15" s="1"/>
      <c r="AGU15" s="1"/>
      <c r="AGV15" s="1"/>
      <c r="AGW15" s="1"/>
      <c r="AGX15" s="1"/>
      <c r="AGY15" s="1"/>
      <c r="AGZ15" s="1"/>
      <c r="AHA15" s="1"/>
      <c r="AHB15" s="1"/>
      <c r="AHC15" s="1"/>
      <c r="AHD15" s="1"/>
      <c r="AHE15" s="1"/>
      <c r="AHF15" s="1"/>
      <c r="AHG15" s="1"/>
      <c r="AHH15" s="1"/>
      <c r="AHI15" s="1"/>
      <c r="AHJ15" s="1"/>
      <c r="AHK15" s="1"/>
      <c r="AHL15" s="1"/>
      <c r="AHM15" s="1"/>
      <c r="AHN15" s="1"/>
      <c r="AHO15" s="1"/>
      <c r="AHP15" s="1"/>
      <c r="AHQ15" s="1"/>
      <c r="AHR15" s="1"/>
      <c r="AHS15" s="1"/>
      <c r="AHT15" s="1"/>
      <c r="AHU15" s="1"/>
      <c r="AHV15" s="1"/>
      <c r="AHW15" s="1"/>
      <c r="AHX15" s="1"/>
      <c r="AHY15" s="1"/>
      <c r="AHZ15" s="1"/>
      <c r="AIA15" s="1"/>
      <c r="AIB15" s="1"/>
      <c r="AIC15" s="1"/>
      <c r="AID15" s="1"/>
      <c r="AIE15" s="1"/>
      <c r="AIF15" s="1"/>
      <c r="AIG15" s="1"/>
      <c r="AIH15" s="1"/>
      <c r="AII15" s="1"/>
      <c r="AIJ15" s="1"/>
      <c r="AIK15" s="1"/>
      <c r="AIL15" s="1"/>
      <c r="AIM15" s="1"/>
      <c r="AIN15" s="1"/>
      <c r="AIO15" s="1"/>
      <c r="AIP15" s="1"/>
      <c r="AIQ15" s="1"/>
      <c r="AIR15" s="1"/>
      <c r="AIS15" s="1"/>
      <c r="AIT15" s="1"/>
      <c r="AIU15" s="1"/>
      <c r="AIV15" s="1"/>
      <c r="AIW15" s="1"/>
      <c r="AIX15" s="1"/>
      <c r="AIY15" s="1"/>
      <c r="AIZ15" s="1"/>
      <c r="AJA15" s="1"/>
      <c r="AJB15" s="1"/>
      <c r="AJC15" s="1"/>
      <c r="AJD15" s="1"/>
      <c r="AJE15" s="1"/>
      <c r="AJF15" s="1"/>
      <c r="AJG15" s="1"/>
      <c r="AJH15" s="1"/>
      <c r="AJI15" s="1"/>
      <c r="AJJ15" s="1"/>
      <c r="AJK15" s="1"/>
      <c r="AJL15" s="1"/>
      <c r="AJM15" s="1"/>
      <c r="AJN15" s="1"/>
      <c r="AJO15" s="1"/>
      <c r="AJP15" s="1"/>
      <c r="AJQ15" s="1"/>
      <c r="AJR15" s="1"/>
      <c r="AJS15" s="1"/>
      <c r="AJT15" s="1"/>
      <c r="AJU15" s="1"/>
      <c r="AJV15" s="1"/>
      <c r="AJW15" s="1"/>
      <c r="AJX15" s="1"/>
      <c r="AJY15" s="1"/>
      <c r="AJZ15" s="1"/>
      <c r="AKA15" s="1"/>
      <c r="AKB15" s="1"/>
      <c r="AKC15" s="1"/>
      <c r="AKD15" s="1"/>
      <c r="AKE15" s="1"/>
      <c r="AKF15" s="1"/>
      <c r="AKG15" s="1"/>
      <c r="AKH15" s="1"/>
      <c r="AKI15" s="1"/>
      <c r="AKJ15" s="1"/>
      <c r="AKK15" s="1"/>
      <c r="AKL15" s="1"/>
    </row>
    <row r="16" spans="1:974" s="79" customFormat="1">
      <c r="A16" s="70"/>
      <c r="B16" s="119"/>
      <c r="C16" s="66" t="s">
        <v>352</v>
      </c>
      <c r="D16" s="152"/>
      <c r="E16" s="1"/>
      <c r="F16" s="5"/>
      <c r="G16" s="70"/>
      <c r="H16" s="160"/>
      <c r="I16" s="70"/>
      <c r="J16" s="70"/>
      <c r="K16" s="70"/>
      <c r="L16" s="70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  <c r="IX16" s="1"/>
      <c r="IY16" s="1"/>
      <c r="IZ16" s="1"/>
      <c r="JA16" s="1"/>
      <c r="JB16" s="1"/>
      <c r="JC16" s="1"/>
      <c r="JD16" s="1"/>
      <c r="JE16" s="1"/>
      <c r="JF16" s="1"/>
      <c r="JG16" s="1"/>
      <c r="JH16" s="1"/>
      <c r="JI16" s="1"/>
      <c r="JJ16" s="1"/>
      <c r="JK16" s="1"/>
      <c r="JL16" s="1"/>
      <c r="JM16" s="1"/>
      <c r="JN16" s="1"/>
      <c r="JO16" s="1"/>
      <c r="JP16" s="1"/>
      <c r="JQ16" s="1"/>
      <c r="JR16" s="1"/>
      <c r="JS16" s="1"/>
      <c r="JT16" s="1"/>
      <c r="JU16" s="1"/>
      <c r="JV16" s="1"/>
      <c r="JW16" s="1"/>
      <c r="JX16" s="1"/>
      <c r="JY16" s="1"/>
      <c r="JZ16" s="1"/>
      <c r="KA16" s="1"/>
      <c r="KB16" s="1"/>
      <c r="KC16" s="1"/>
      <c r="KD16" s="1"/>
      <c r="KE16" s="1"/>
      <c r="KF16" s="1"/>
      <c r="KG16" s="1"/>
      <c r="KH16" s="1"/>
      <c r="KI16" s="1"/>
      <c r="KJ16" s="1"/>
      <c r="KK16" s="1"/>
      <c r="KL16" s="1"/>
      <c r="KM16" s="1"/>
      <c r="KN16" s="1"/>
      <c r="KO16" s="1"/>
      <c r="KP16" s="1"/>
      <c r="KQ16" s="1"/>
      <c r="KR16" s="1"/>
      <c r="KS16" s="1"/>
      <c r="KT16" s="1"/>
      <c r="KU16" s="1"/>
      <c r="KV16" s="1"/>
      <c r="KW16" s="1"/>
      <c r="KX16" s="1"/>
      <c r="KY16" s="1"/>
      <c r="KZ16" s="1"/>
      <c r="LA16" s="1"/>
      <c r="LB16" s="1"/>
      <c r="LC16" s="1"/>
      <c r="LD16" s="1"/>
      <c r="LE16" s="1"/>
      <c r="LF16" s="1"/>
      <c r="LG16" s="1"/>
      <c r="LH16" s="1"/>
      <c r="LI16" s="1"/>
      <c r="LJ16" s="1"/>
      <c r="LK16" s="1"/>
      <c r="LL16" s="1"/>
      <c r="LM16" s="1"/>
      <c r="LN16" s="1"/>
      <c r="LO16" s="1"/>
      <c r="LP16" s="1"/>
      <c r="LQ16" s="1"/>
      <c r="LR16" s="1"/>
      <c r="LS16" s="1"/>
      <c r="LT16" s="1"/>
      <c r="LU16" s="1"/>
      <c r="LV16" s="1"/>
      <c r="LW16" s="1"/>
      <c r="LX16" s="1"/>
      <c r="LY16" s="1"/>
      <c r="LZ16" s="1"/>
      <c r="MA16" s="1"/>
      <c r="MB16" s="1"/>
      <c r="MC16" s="1"/>
      <c r="MD16" s="1"/>
      <c r="ME16" s="1"/>
      <c r="MF16" s="1"/>
      <c r="MG16" s="1"/>
      <c r="MH16" s="1"/>
      <c r="MI16" s="1"/>
      <c r="MJ16" s="1"/>
      <c r="MK16" s="1"/>
      <c r="ML16" s="1"/>
      <c r="MM16" s="1"/>
      <c r="MN16" s="1"/>
      <c r="MO16" s="1"/>
      <c r="MP16" s="1"/>
      <c r="MQ16" s="1"/>
      <c r="MR16" s="1"/>
      <c r="MS16" s="1"/>
      <c r="MT16" s="1"/>
      <c r="MU16" s="1"/>
      <c r="MV16" s="1"/>
      <c r="MW16" s="1"/>
      <c r="MX16" s="1"/>
      <c r="MY16" s="1"/>
      <c r="MZ16" s="1"/>
      <c r="NA16" s="1"/>
      <c r="NB16" s="1"/>
      <c r="NC16" s="1"/>
      <c r="ND16" s="1"/>
      <c r="NE16" s="1"/>
      <c r="NF16" s="1"/>
      <c r="NG16" s="1"/>
      <c r="NH16" s="1"/>
      <c r="NI16" s="1"/>
      <c r="NJ16" s="1"/>
      <c r="NK16" s="1"/>
      <c r="NL16" s="1"/>
      <c r="NM16" s="1"/>
      <c r="NN16" s="1"/>
      <c r="NO16" s="1"/>
      <c r="NP16" s="1"/>
      <c r="NQ16" s="1"/>
      <c r="NR16" s="1"/>
      <c r="NS16" s="1"/>
      <c r="NT16" s="1"/>
      <c r="NU16" s="1"/>
      <c r="NV16" s="1"/>
      <c r="NW16" s="1"/>
      <c r="NX16" s="1"/>
      <c r="NY16" s="1"/>
      <c r="NZ16" s="1"/>
      <c r="OA16" s="1"/>
      <c r="OB16" s="1"/>
      <c r="OC16" s="1"/>
      <c r="OD16" s="1"/>
      <c r="OE16" s="1"/>
      <c r="OF16" s="1"/>
      <c r="OG16" s="1"/>
      <c r="OH16" s="1"/>
      <c r="OI16" s="1"/>
      <c r="OJ16" s="1"/>
      <c r="OK16" s="1"/>
      <c r="OL16" s="1"/>
      <c r="OM16" s="1"/>
      <c r="ON16" s="1"/>
      <c r="OO16" s="1"/>
      <c r="OP16" s="1"/>
      <c r="OQ16" s="1"/>
      <c r="OR16" s="1"/>
      <c r="OS16" s="1"/>
      <c r="OT16" s="1"/>
      <c r="OU16" s="1"/>
      <c r="OV16" s="1"/>
      <c r="OW16" s="1"/>
      <c r="OX16" s="1"/>
      <c r="OY16" s="1"/>
      <c r="OZ16" s="1"/>
      <c r="PA16" s="1"/>
      <c r="PB16" s="1"/>
      <c r="PC16" s="1"/>
      <c r="PD16" s="1"/>
      <c r="PE16" s="1"/>
      <c r="PF16" s="1"/>
      <c r="PG16" s="1"/>
      <c r="PH16" s="1"/>
      <c r="PI16" s="1"/>
      <c r="PJ16" s="1"/>
      <c r="PK16" s="1"/>
      <c r="PL16" s="1"/>
      <c r="PM16" s="1"/>
      <c r="PN16" s="1"/>
      <c r="PO16" s="1"/>
      <c r="PP16" s="1"/>
      <c r="PQ16" s="1"/>
      <c r="PR16" s="1"/>
      <c r="PS16" s="1"/>
      <c r="PT16" s="1"/>
      <c r="PU16" s="1"/>
      <c r="PV16" s="1"/>
      <c r="PW16" s="1"/>
      <c r="PX16" s="1"/>
      <c r="PY16" s="1"/>
      <c r="PZ16" s="1"/>
      <c r="QA16" s="1"/>
      <c r="QB16" s="1"/>
      <c r="QC16" s="1"/>
      <c r="QD16" s="1"/>
      <c r="QE16" s="1"/>
      <c r="QF16" s="1"/>
      <c r="QG16" s="1"/>
      <c r="QH16" s="1"/>
      <c r="QI16" s="1"/>
      <c r="QJ16" s="1"/>
      <c r="QK16" s="1"/>
      <c r="QL16" s="1"/>
      <c r="QM16" s="1"/>
      <c r="QN16" s="1"/>
      <c r="QO16" s="1"/>
      <c r="QP16" s="1"/>
      <c r="QQ16" s="1"/>
      <c r="QR16" s="1"/>
      <c r="QS16" s="1"/>
      <c r="QT16" s="1"/>
      <c r="QU16" s="1"/>
      <c r="QV16" s="1"/>
      <c r="QW16" s="1"/>
      <c r="QX16" s="1"/>
      <c r="QY16" s="1"/>
      <c r="QZ16" s="1"/>
      <c r="RA16" s="1"/>
      <c r="RB16" s="1"/>
      <c r="RC16" s="1"/>
      <c r="RD16" s="1"/>
      <c r="RE16" s="1"/>
      <c r="RF16" s="1"/>
      <c r="RG16" s="1"/>
      <c r="RH16" s="1"/>
      <c r="RI16" s="1"/>
      <c r="RJ16" s="1"/>
      <c r="RK16" s="1"/>
      <c r="RL16" s="1"/>
      <c r="RM16" s="1"/>
      <c r="RN16" s="1"/>
      <c r="RO16" s="1"/>
      <c r="RP16" s="1"/>
      <c r="RQ16" s="1"/>
      <c r="RR16" s="1"/>
      <c r="RS16" s="1"/>
      <c r="RT16" s="1"/>
      <c r="RU16" s="1"/>
      <c r="RV16" s="1"/>
      <c r="RW16" s="1"/>
      <c r="RX16" s="1"/>
      <c r="RY16" s="1"/>
      <c r="RZ16" s="1"/>
      <c r="SA16" s="1"/>
      <c r="SB16" s="1"/>
      <c r="SC16" s="1"/>
      <c r="SD16" s="1"/>
      <c r="SE16" s="1"/>
      <c r="SF16" s="1"/>
      <c r="SG16" s="1"/>
      <c r="SH16" s="1"/>
      <c r="SI16" s="1"/>
      <c r="SJ16" s="1"/>
      <c r="SK16" s="1"/>
      <c r="SL16" s="1"/>
      <c r="SM16" s="1"/>
      <c r="SN16" s="1"/>
      <c r="SO16" s="1"/>
      <c r="SP16" s="1"/>
      <c r="SQ16" s="1"/>
      <c r="SR16" s="1"/>
      <c r="SS16" s="1"/>
      <c r="ST16" s="1"/>
      <c r="SU16" s="1"/>
      <c r="SV16" s="1"/>
      <c r="SW16" s="1"/>
      <c r="SX16" s="1"/>
      <c r="SY16" s="1"/>
      <c r="SZ16" s="1"/>
      <c r="TA16" s="1"/>
      <c r="TB16" s="1"/>
      <c r="TC16" s="1"/>
      <c r="TD16" s="1"/>
      <c r="TE16" s="1"/>
      <c r="TF16" s="1"/>
      <c r="TG16" s="1"/>
      <c r="TH16" s="1"/>
      <c r="TI16" s="1"/>
      <c r="TJ16" s="1"/>
      <c r="TK16" s="1"/>
      <c r="TL16" s="1"/>
      <c r="TM16" s="1"/>
      <c r="TN16" s="1"/>
      <c r="TO16" s="1"/>
      <c r="TP16" s="1"/>
      <c r="TQ16" s="1"/>
      <c r="TR16" s="1"/>
      <c r="TS16" s="1"/>
      <c r="TT16" s="1"/>
      <c r="TU16" s="1"/>
      <c r="TV16" s="1"/>
      <c r="TW16" s="1"/>
      <c r="TX16" s="1"/>
      <c r="TY16" s="1"/>
      <c r="TZ16" s="1"/>
      <c r="UA16" s="1"/>
      <c r="UB16" s="1"/>
      <c r="UC16" s="1"/>
      <c r="UD16" s="1"/>
      <c r="UE16" s="1"/>
      <c r="UF16" s="1"/>
      <c r="UG16" s="1"/>
      <c r="UH16" s="1"/>
      <c r="UI16" s="1"/>
      <c r="UJ16" s="1"/>
      <c r="UK16" s="1"/>
      <c r="UL16" s="1"/>
      <c r="UM16" s="1"/>
      <c r="UN16" s="1"/>
      <c r="UO16" s="1"/>
      <c r="UP16" s="1"/>
      <c r="UQ16" s="1"/>
      <c r="UR16" s="1"/>
      <c r="US16" s="1"/>
      <c r="UT16" s="1"/>
      <c r="UU16" s="1"/>
      <c r="UV16" s="1"/>
      <c r="UW16" s="1"/>
      <c r="UX16" s="1"/>
      <c r="UY16" s="1"/>
      <c r="UZ16" s="1"/>
      <c r="VA16" s="1"/>
      <c r="VB16" s="1"/>
      <c r="VC16" s="1"/>
      <c r="VD16" s="1"/>
      <c r="VE16" s="1"/>
      <c r="VF16" s="1"/>
      <c r="VG16" s="1"/>
      <c r="VH16" s="1"/>
      <c r="VI16" s="1"/>
      <c r="VJ16" s="1"/>
      <c r="VK16" s="1"/>
      <c r="VL16" s="1"/>
      <c r="VM16" s="1"/>
      <c r="VN16" s="1"/>
      <c r="VO16" s="1"/>
      <c r="VP16" s="1"/>
      <c r="VQ16" s="1"/>
      <c r="VR16" s="1"/>
      <c r="VS16" s="1"/>
      <c r="VT16" s="1"/>
      <c r="VU16" s="1"/>
      <c r="VV16" s="1"/>
      <c r="VW16" s="1"/>
      <c r="VX16" s="1"/>
      <c r="VY16" s="1"/>
      <c r="VZ16" s="1"/>
      <c r="WA16" s="1"/>
      <c r="WB16" s="1"/>
      <c r="WC16" s="1"/>
      <c r="WD16" s="1"/>
      <c r="WE16" s="1"/>
      <c r="WF16" s="1"/>
      <c r="WG16" s="1"/>
      <c r="WH16" s="1"/>
      <c r="WI16" s="1"/>
      <c r="WJ16" s="1"/>
      <c r="WK16" s="1"/>
      <c r="WL16" s="1"/>
      <c r="WM16" s="1"/>
      <c r="WN16" s="1"/>
      <c r="WO16" s="1"/>
      <c r="WP16" s="1"/>
      <c r="WQ16" s="1"/>
      <c r="WR16" s="1"/>
      <c r="WS16" s="1"/>
      <c r="WT16" s="1"/>
      <c r="WU16" s="1"/>
      <c r="WV16" s="1"/>
      <c r="WW16" s="1"/>
      <c r="WX16" s="1"/>
      <c r="WY16" s="1"/>
      <c r="WZ16" s="1"/>
      <c r="XA16" s="1"/>
      <c r="XB16" s="1"/>
      <c r="XC16" s="1"/>
      <c r="XD16" s="1"/>
      <c r="XE16" s="1"/>
      <c r="XF16" s="1"/>
      <c r="XG16" s="1"/>
      <c r="XH16" s="1"/>
      <c r="XI16" s="1"/>
      <c r="XJ16" s="1"/>
      <c r="XK16" s="1"/>
      <c r="XL16" s="1"/>
      <c r="XM16" s="1"/>
      <c r="XN16" s="1"/>
      <c r="XO16" s="1"/>
      <c r="XP16" s="1"/>
      <c r="XQ16" s="1"/>
      <c r="XR16" s="1"/>
      <c r="XS16" s="1"/>
      <c r="XT16" s="1"/>
      <c r="XU16" s="1"/>
      <c r="XV16" s="1"/>
      <c r="XW16" s="1"/>
      <c r="XX16" s="1"/>
      <c r="XY16" s="1"/>
      <c r="XZ16" s="1"/>
      <c r="YA16" s="1"/>
      <c r="YB16" s="1"/>
      <c r="YC16" s="1"/>
      <c r="YD16" s="1"/>
      <c r="YE16" s="1"/>
      <c r="YF16" s="1"/>
      <c r="YG16" s="1"/>
      <c r="YH16" s="1"/>
      <c r="YI16" s="1"/>
      <c r="YJ16" s="1"/>
      <c r="YK16" s="1"/>
      <c r="YL16" s="1"/>
      <c r="YM16" s="1"/>
      <c r="YN16" s="1"/>
      <c r="YO16" s="1"/>
      <c r="YP16" s="1"/>
      <c r="YQ16" s="1"/>
      <c r="YR16" s="1"/>
      <c r="YS16" s="1"/>
      <c r="YT16" s="1"/>
      <c r="YU16" s="1"/>
      <c r="YV16" s="1"/>
      <c r="YW16" s="1"/>
      <c r="YX16" s="1"/>
      <c r="YY16" s="1"/>
      <c r="YZ16" s="1"/>
      <c r="ZA16" s="1"/>
      <c r="ZB16" s="1"/>
      <c r="ZC16" s="1"/>
      <c r="ZD16" s="1"/>
      <c r="ZE16" s="1"/>
      <c r="ZF16" s="1"/>
      <c r="ZG16" s="1"/>
      <c r="ZH16" s="1"/>
      <c r="ZI16" s="1"/>
      <c r="ZJ16" s="1"/>
      <c r="ZK16" s="1"/>
      <c r="ZL16" s="1"/>
      <c r="ZM16" s="1"/>
      <c r="ZN16" s="1"/>
      <c r="ZO16" s="1"/>
      <c r="ZP16" s="1"/>
      <c r="ZQ16" s="1"/>
      <c r="ZR16" s="1"/>
      <c r="ZS16" s="1"/>
      <c r="ZT16" s="1"/>
      <c r="ZU16" s="1"/>
      <c r="ZV16" s="1"/>
      <c r="ZW16" s="1"/>
      <c r="ZX16" s="1"/>
      <c r="ZY16" s="1"/>
      <c r="ZZ16" s="1"/>
      <c r="AAA16" s="1"/>
      <c r="AAB16" s="1"/>
      <c r="AAC16" s="1"/>
      <c r="AAD16" s="1"/>
      <c r="AAE16" s="1"/>
      <c r="AAF16" s="1"/>
      <c r="AAG16" s="1"/>
      <c r="AAH16" s="1"/>
      <c r="AAI16" s="1"/>
      <c r="AAJ16" s="1"/>
      <c r="AAK16" s="1"/>
      <c r="AAL16" s="1"/>
      <c r="AAM16" s="1"/>
      <c r="AAN16" s="1"/>
      <c r="AAO16" s="1"/>
      <c r="AAP16" s="1"/>
      <c r="AAQ16" s="1"/>
      <c r="AAR16" s="1"/>
      <c r="AAS16" s="1"/>
      <c r="AAT16" s="1"/>
      <c r="AAU16" s="1"/>
      <c r="AAV16" s="1"/>
      <c r="AAW16" s="1"/>
      <c r="AAX16" s="1"/>
      <c r="AAY16" s="1"/>
      <c r="AAZ16" s="1"/>
      <c r="ABA16" s="1"/>
      <c r="ABB16" s="1"/>
      <c r="ABC16" s="1"/>
      <c r="ABD16" s="1"/>
      <c r="ABE16" s="1"/>
      <c r="ABF16" s="1"/>
      <c r="ABG16" s="1"/>
      <c r="ABH16" s="1"/>
      <c r="ABI16" s="1"/>
      <c r="ABJ16" s="1"/>
      <c r="ABK16" s="1"/>
      <c r="ABL16" s="1"/>
      <c r="ABM16" s="1"/>
      <c r="ABN16" s="1"/>
      <c r="ABO16" s="1"/>
      <c r="ABP16" s="1"/>
      <c r="ABQ16" s="1"/>
      <c r="ABR16" s="1"/>
      <c r="ABS16" s="1"/>
      <c r="ABT16" s="1"/>
      <c r="ABU16" s="1"/>
      <c r="ABV16" s="1"/>
      <c r="ABW16" s="1"/>
      <c r="ABX16" s="1"/>
      <c r="ABY16" s="1"/>
      <c r="ABZ16" s="1"/>
      <c r="ACA16" s="1"/>
      <c r="ACB16" s="1"/>
      <c r="ACC16" s="1"/>
      <c r="ACD16" s="1"/>
      <c r="ACE16" s="1"/>
      <c r="ACF16" s="1"/>
      <c r="ACG16" s="1"/>
      <c r="ACH16" s="1"/>
      <c r="ACI16" s="1"/>
      <c r="ACJ16" s="1"/>
      <c r="ACK16" s="1"/>
      <c r="ACL16" s="1"/>
      <c r="ACM16" s="1"/>
      <c r="ACN16" s="1"/>
      <c r="ACO16" s="1"/>
      <c r="ACP16" s="1"/>
      <c r="ACQ16" s="1"/>
      <c r="ACR16" s="1"/>
      <c r="ACS16" s="1"/>
      <c r="ACT16" s="1"/>
      <c r="ACU16" s="1"/>
      <c r="ACV16" s="1"/>
      <c r="ACW16" s="1"/>
      <c r="ACX16" s="1"/>
      <c r="ACY16" s="1"/>
      <c r="ACZ16" s="1"/>
      <c r="ADA16" s="1"/>
      <c r="ADB16" s="1"/>
      <c r="ADC16" s="1"/>
      <c r="ADD16" s="1"/>
      <c r="ADE16" s="1"/>
      <c r="ADF16" s="1"/>
      <c r="ADG16" s="1"/>
      <c r="ADH16" s="1"/>
      <c r="ADI16" s="1"/>
      <c r="ADJ16" s="1"/>
      <c r="ADK16" s="1"/>
      <c r="ADL16" s="1"/>
      <c r="ADM16" s="1"/>
      <c r="ADN16" s="1"/>
      <c r="ADO16" s="1"/>
      <c r="ADP16" s="1"/>
      <c r="ADQ16" s="1"/>
      <c r="ADR16" s="1"/>
      <c r="ADS16" s="1"/>
      <c r="ADT16" s="1"/>
      <c r="ADU16" s="1"/>
      <c r="ADV16" s="1"/>
      <c r="ADW16" s="1"/>
      <c r="ADX16" s="1"/>
      <c r="ADY16" s="1"/>
      <c r="ADZ16" s="1"/>
      <c r="AEA16" s="1"/>
      <c r="AEB16" s="1"/>
      <c r="AEC16" s="1"/>
      <c r="AED16" s="1"/>
      <c r="AEE16" s="1"/>
      <c r="AEF16" s="1"/>
      <c r="AEG16" s="1"/>
      <c r="AEH16" s="1"/>
      <c r="AEI16" s="1"/>
      <c r="AEJ16" s="1"/>
      <c r="AEK16" s="1"/>
      <c r="AEL16" s="1"/>
      <c r="AEM16" s="1"/>
      <c r="AEN16" s="1"/>
      <c r="AEO16" s="1"/>
      <c r="AEP16" s="1"/>
      <c r="AEQ16" s="1"/>
      <c r="AER16" s="1"/>
      <c r="AES16" s="1"/>
      <c r="AET16" s="1"/>
      <c r="AEU16" s="1"/>
      <c r="AEV16" s="1"/>
      <c r="AEW16" s="1"/>
      <c r="AEX16" s="1"/>
      <c r="AEY16" s="1"/>
      <c r="AEZ16" s="1"/>
      <c r="AFA16" s="1"/>
      <c r="AFB16" s="1"/>
      <c r="AFC16" s="1"/>
      <c r="AFD16" s="1"/>
      <c r="AFE16" s="1"/>
      <c r="AFF16" s="1"/>
      <c r="AFG16" s="1"/>
      <c r="AFH16" s="1"/>
      <c r="AFI16" s="1"/>
      <c r="AFJ16" s="1"/>
      <c r="AFK16" s="1"/>
      <c r="AFL16" s="1"/>
      <c r="AFM16" s="1"/>
      <c r="AFN16" s="1"/>
      <c r="AFO16" s="1"/>
      <c r="AFP16" s="1"/>
      <c r="AFQ16" s="1"/>
      <c r="AFR16" s="1"/>
      <c r="AFS16" s="1"/>
      <c r="AFT16" s="1"/>
      <c r="AFU16" s="1"/>
      <c r="AFV16" s="1"/>
      <c r="AFW16" s="1"/>
      <c r="AFX16" s="1"/>
      <c r="AFY16" s="1"/>
      <c r="AFZ16" s="1"/>
      <c r="AGA16" s="1"/>
      <c r="AGB16" s="1"/>
      <c r="AGC16" s="1"/>
      <c r="AGD16" s="1"/>
      <c r="AGE16" s="1"/>
      <c r="AGF16" s="1"/>
      <c r="AGG16" s="1"/>
      <c r="AGH16" s="1"/>
      <c r="AGI16" s="1"/>
      <c r="AGJ16" s="1"/>
      <c r="AGK16" s="1"/>
      <c r="AGL16" s="1"/>
      <c r="AGM16" s="1"/>
      <c r="AGN16" s="1"/>
      <c r="AGO16" s="1"/>
      <c r="AGP16" s="1"/>
      <c r="AGQ16" s="1"/>
      <c r="AGR16" s="1"/>
      <c r="AGS16" s="1"/>
      <c r="AGT16" s="1"/>
      <c r="AGU16" s="1"/>
      <c r="AGV16" s="1"/>
      <c r="AGW16" s="1"/>
      <c r="AGX16" s="1"/>
      <c r="AGY16" s="1"/>
      <c r="AGZ16" s="1"/>
      <c r="AHA16" s="1"/>
      <c r="AHB16" s="1"/>
      <c r="AHC16" s="1"/>
      <c r="AHD16" s="1"/>
      <c r="AHE16" s="1"/>
      <c r="AHF16" s="1"/>
      <c r="AHG16" s="1"/>
      <c r="AHH16" s="1"/>
      <c r="AHI16" s="1"/>
      <c r="AHJ16" s="1"/>
      <c r="AHK16" s="1"/>
      <c r="AHL16" s="1"/>
      <c r="AHM16" s="1"/>
      <c r="AHN16" s="1"/>
      <c r="AHO16" s="1"/>
      <c r="AHP16" s="1"/>
      <c r="AHQ16" s="1"/>
      <c r="AHR16" s="1"/>
      <c r="AHS16" s="1"/>
      <c r="AHT16" s="1"/>
      <c r="AHU16" s="1"/>
      <c r="AHV16" s="1"/>
      <c r="AHW16" s="1"/>
      <c r="AHX16" s="1"/>
      <c r="AHY16" s="1"/>
      <c r="AHZ16" s="1"/>
      <c r="AIA16" s="1"/>
      <c r="AIB16" s="1"/>
      <c r="AIC16" s="1"/>
      <c r="AID16" s="1"/>
      <c r="AIE16" s="1"/>
      <c r="AIF16" s="1"/>
      <c r="AIG16" s="1"/>
      <c r="AIH16" s="1"/>
      <c r="AII16" s="1"/>
      <c r="AIJ16" s="1"/>
      <c r="AIK16" s="1"/>
      <c r="AIL16" s="1"/>
      <c r="AIM16" s="1"/>
      <c r="AIN16" s="1"/>
      <c r="AIO16" s="1"/>
      <c r="AIP16" s="1"/>
      <c r="AIQ16" s="1"/>
      <c r="AIR16" s="1"/>
      <c r="AIS16" s="1"/>
      <c r="AIT16" s="1"/>
      <c r="AIU16" s="1"/>
      <c r="AIV16" s="1"/>
      <c r="AIW16" s="1"/>
      <c r="AIX16" s="1"/>
      <c r="AIY16" s="1"/>
      <c r="AIZ16" s="1"/>
      <c r="AJA16" s="1"/>
      <c r="AJB16" s="1"/>
      <c r="AJC16" s="1"/>
      <c r="AJD16" s="1"/>
      <c r="AJE16" s="1"/>
      <c r="AJF16" s="1"/>
      <c r="AJG16" s="1"/>
      <c r="AJH16" s="1"/>
      <c r="AJI16" s="1"/>
      <c r="AJJ16" s="1"/>
      <c r="AJK16" s="1"/>
      <c r="AJL16" s="1"/>
      <c r="AJM16" s="1"/>
      <c r="AJN16" s="1"/>
      <c r="AJO16" s="1"/>
      <c r="AJP16" s="1"/>
      <c r="AJQ16" s="1"/>
      <c r="AJR16" s="1"/>
      <c r="AJS16" s="1"/>
      <c r="AJT16" s="1"/>
      <c r="AJU16" s="1"/>
      <c r="AJV16" s="1"/>
      <c r="AJW16" s="1"/>
      <c r="AJX16" s="1"/>
      <c r="AJY16" s="1"/>
      <c r="AJZ16" s="1"/>
      <c r="AKA16" s="1"/>
      <c r="AKB16" s="1"/>
      <c r="AKC16" s="1"/>
      <c r="AKD16" s="1"/>
      <c r="AKE16" s="1"/>
      <c r="AKF16" s="1"/>
      <c r="AKG16" s="1"/>
      <c r="AKH16" s="1"/>
      <c r="AKI16" s="1"/>
      <c r="AKJ16" s="1"/>
      <c r="AKK16" s="1"/>
      <c r="AKL16" s="1"/>
    </row>
    <row r="17" spans="1:974" s="79" customFormat="1">
      <c r="A17" s="70"/>
      <c r="B17" s="119"/>
      <c r="C17" s="118"/>
      <c r="D17" s="123"/>
      <c r="E17" s="1"/>
      <c r="F17" s="5"/>
      <c r="G17" s="70"/>
      <c r="H17" s="160"/>
      <c r="I17" s="70"/>
      <c r="J17" s="70"/>
      <c r="K17" s="70"/>
      <c r="L17" s="70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  <c r="AJD17" s="1"/>
      <c r="AJE17" s="1"/>
      <c r="AJF17" s="1"/>
      <c r="AJG17" s="1"/>
      <c r="AJH17" s="1"/>
      <c r="AJI17" s="1"/>
      <c r="AJJ17" s="1"/>
      <c r="AJK17" s="1"/>
      <c r="AJL17" s="1"/>
      <c r="AJM17" s="1"/>
      <c r="AJN17" s="1"/>
      <c r="AJO17" s="1"/>
      <c r="AJP17" s="1"/>
      <c r="AJQ17" s="1"/>
      <c r="AJR17" s="1"/>
      <c r="AJS17" s="1"/>
      <c r="AJT17" s="1"/>
      <c r="AJU17" s="1"/>
      <c r="AJV17" s="1"/>
      <c r="AJW17" s="1"/>
      <c r="AJX17" s="1"/>
      <c r="AJY17" s="1"/>
      <c r="AJZ17" s="1"/>
      <c r="AKA17" s="1"/>
      <c r="AKB17" s="1"/>
      <c r="AKC17" s="1"/>
      <c r="AKD17" s="1"/>
      <c r="AKE17" s="1"/>
      <c r="AKF17" s="1"/>
      <c r="AKG17" s="1"/>
      <c r="AKH17" s="1"/>
      <c r="AKI17" s="1"/>
      <c r="AKJ17" s="1"/>
      <c r="AKK17" s="1"/>
      <c r="AKL17" s="1"/>
    </row>
    <row r="18" spans="1:974" s="79" customFormat="1">
      <c r="A18" s="70"/>
      <c r="B18" s="119"/>
      <c r="C18" s="119"/>
      <c r="D18" s="120"/>
      <c r="E18" s="1"/>
      <c r="F18" s="5"/>
      <c r="G18" s="70"/>
      <c r="H18" s="160"/>
      <c r="I18" s="187"/>
      <c r="J18" s="188"/>
      <c r="K18" s="188"/>
      <c r="L18" s="70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  <c r="IX18" s="1"/>
      <c r="IY18" s="1"/>
      <c r="IZ18" s="1"/>
      <c r="JA18" s="1"/>
      <c r="JB18" s="1"/>
      <c r="JC18" s="1"/>
      <c r="JD18" s="1"/>
      <c r="JE18" s="1"/>
      <c r="JF18" s="1"/>
      <c r="JG18" s="1"/>
      <c r="JH18" s="1"/>
      <c r="JI18" s="1"/>
      <c r="JJ18" s="1"/>
      <c r="JK18" s="1"/>
      <c r="JL18" s="1"/>
      <c r="JM18" s="1"/>
      <c r="JN18" s="1"/>
      <c r="JO18" s="1"/>
      <c r="JP18" s="1"/>
      <c r="JQ18" s="1"/>
      <c r="JR18" s="1"/>
      <c r="JS18" s="1"/>
      <c r="JT18" s="1"/>
      <c r="JU18" s="1"/>
      <c r="JV18" s="1"/>
      <c r="JW18" s="1"/>
      <c r="JX18" s="1"/>
      <c r="JY18" s="1"/>
      <c r="JZ18" s="1"/>
      <c r="KA18" s="1"/>
      <c r="KB18" s="1"/>
      <c r="KC18" s="1"/>
      <c r="KD18" s="1"/>
      <c r="KE18" s="1"/>
      <c r="KF18" s="1"/>
      <c r="KG18" s="1"/>
      <c r="KH18" s="1"/>
      <c r="KI18" s="1"/>
      <c r="KJ18" s="1"/>
      <c r="KK18" s="1"/>
      <c r="KL18" s="1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1"/>
      <c r="KX18" s="1"/>
      <c r="KY18" s="1"/>
      <c r="KZ18" s="1"/>
      <c r="LA18" s="1"/>
      <c r="LB18" s="1"/>
      <c r="LC18" s="1"/>
      <c r="LD18" s="1"/>
      <c r="LE18" s="1"/>
      <c r="LF18" s="1"/>
      <c r="LG18" s="1"/>
      <c r="LH18" s="1"/>
      <c r="LI18" s="1"/>
      <c r="LJ18" s="1"/>
      <c r="LK18" s="1"/>
      <c r="LL18" s="1"/>
      <c r="LM18" s="1"/>
      <c r="LN18" s="1"/>
      <c r="LO18" s="1"/>
      <c r="LP18" s="1"/>
      <c r="LQ18" s="1"/>
      <c r="LR18" s="1"/>
      <c r="LS18" s="1"/>
      <c r="LT18" s="1"/>
      <c r="LU18" s="1"/>
      <c r="LV18" s="1"/>
      <c r="LW18" s="1"/>
      <c r="LX18" s="1"/>
      <c r="LY18" s="1"/>
      <c r="LZ18" s="1"/>
      <c r="MA18" s="1"/>
      <c r="MB18" s="1"/>
      <c r="MC18" s="1"/>
      <c r="MD18" s="1"/>
      <c r="ME18" s="1"/>
      <c r="MF18" s="1"/>
      <c r="MG18" s="1"/>
      <c r="MH18" s="1"/>
      <c r="MI18" s="1"/>
      <c r="MJ18" s="1"/>
      <c r="MK18" s="1"/>
      <c r="ML18" s="1"/>
      <c r="MM18" s="1"/>
      <c r="MN18" s="1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"/>
      <c r="NC18" s="1"/>
      <c r="ND18" s="1"/>
      <c r="NE18" s="1"/>
      <c r="NF18" s="1"/>
      <c r="NG18" s="1"/>
      <c r="NH18" s="1"/>
      <c r="NI18" s="1"/>
      <c r="NJ18" s="1"/>
      <c r="NK18" s="1"/>
      <c r="NL18" s="1"/>
      <c r="NM18" s="1"/>
      <c r="NN18" s="1"/>
      <c r="NO18" s="1"/>
      <c r="NP18" s="1"/>
      <c r="NQ18" s="1"/>
      <c r="NR18" s="1"/>
      <c r="NS18" s="1"/>
      <c r="NT18" s="1"/>
      <c r="NU18" s="1"/>
      <c r="NV18" s="1"/>
      <c r="NW18" s="1"/>
      <c r="NX18" s="1"/>
      <c r="NY18" s="1"/>
      <c r="NZ18" s="1"/>
      <c r="OA18" s="1"/>
      <c r="OB18" s="1"/>
      <c r="OC18" s="1"/>
      <c r="OD18" s="1"/>
      <c r="OE18" s="1"/>
      <c r="OF18" s="1"/>
      <c r="OG18" s="1"/>
      <c r="OH18" s="1"/>
      <c r="OI18" s="1"/>
      <c r="OJ18" s="1"/>
      <c r="OK18" s="1"/>
      <c r="OL18" s="1"/>
      <c r="OM18" s="1"/>
      <c r="ON18" s="1"/>
      <c r="OO18" s="1"/>
      <c r="OP18" s="1"/>
      <c r="OQ18" s="1"/>
      <c r="OR18" s="1"/>
      <c r="OS18" s="1"/>
      <c r="OT18" s="1"/>
      <c r="OU18" s="1"/>
      <c r="OV18" s="1"/>
      <c r="OW18" s="1"/>
      <c r="OX18" s="1"/>
      <c r="OY18" s="1"/>
      <c r="OZ18" s="1"/>
      <c r="PA18" s="1"/>
      <c r="PB18" s="1"/>
      <c r="PC18" s="1"/>
      <c r="PD18" s="1"/>
      <c r="PE18" s="1"/>
      <c r="PF18" s="1"/>
      <c r="PG18" s="1"/>
      <c r="PH18" s="1"/>
      <c r="PI18" s="1"/>
      <c r="PJ18" s="1"/>
      <c r="PK18" s="1"/>
      <c r="PL18" s="1"/>
      <c r="PM18" s="1"/>
      <c r="PN18" s="1"/>
      <c r="PO18" s="1"/>
      <c r="PP18" s="1"/>
      <c r="PQ18" s="1"/>
      <c r="PR18" s="1"/>
      <c r="PS18" s="1"/>
      <c r="PT18" s="1"/>
      <c r="PU18" s="1"/>
      <c r="PV18" s="1"/>
      <c r="PW18" s="1"/>
      <c r="PX18" s="1"/>
      <c r="PY18" s="1"/>
      <c r="PZ18" s="1"/>
      <c r="QA18" s="1"/>
      <c r="QB18" s="1"/>
      <c r="QC18" s="1"/>
      <c r="QD18" s="1"/>
      <c r="QE18" s="1"/>
      <c r="QF18" s="1"/>
      <c r="QG18" s="1"/>
      <c r="QH18" s="1"/>
      <c r="QI18" s="1"/>
      <c r="QJ18" s="1"/>
      <c r="QK18" s="1"/>
      <c r="QL18" s="1"/>
      <c r="QM18" s="1"/>
      <c r="QN18" s="1"/>
      <c r="QO18" s="1"/>
      <c r="QP18" s="1"/>
      <c r="QQ18" s="1"/>
      <c r="QR18" s="1"/>
      <c r="QS18" s="1"/>
      <c r="QT18" s="1"/>
      <c r="QU18" s="1"/>
      <c r="QV18" s="1"/>
      <c r="QW18" s="1"/>
      <c r="QX18" s="1"/>
      <c r="QY18" s="1"/>
      <c r="QZ18" s="1"/>
      <c r="RA18" s="1"/>
      <c r="RB18" s="1"/>
      <c r="RC18" s="1"/>
      <c r="RD18" s="1"/>
      <c r="RE18" s="1"/>
      <c r="RF18" s="1"/>
      <c r="RG18" s="1"/>
      <c r="RH18" s="1"/>
      <c r="RI18" s="1"/>
      <c r="RJ18" s="1"/>
      <c r="RK18" s="1"/>
      <c r="RL18" s="1"/>
      <c r="RM18" s="1"/>
      <c r="RN18" s="1"/>
      <c r="RO18" s="1"/>
      <c r="RP18" s="1"/>
      <c r="RQ18" s="1"/>
      <c r="RR18" s="1"/>
      <c r="RS18" s="1"/>
      <c r="RT18" s="1"/>
      <c r="RU18" s="1"/>
      <c r="RV18" s="1"/>
      <c r="RW18" s="1"/>
      <c r="RX18" s="1"/>
      <c r="RY18" s="1"/>
      <c r="RZ18" s="1"/>
      <c r="SA18" s="1"/>
      <c r="SB18" s="1"/>
      <c r="SC18" s="1"/>
      <c r="SD18" s="1"/>
      <c r="SE18" s="1"/>
      <c r="SF18" s="1"/>
      <c r="SG18" s="1"/>
      <c r="SH18" s="1"/>
      <c r="SI18" s="1"/>
      <c r="SJ18" s="1"/>
      <c r="SK18" s="1"/>
      <c r="SL18" s="1"/>
      <c r="SM18" s="1"/>
      <c r="SN18" s="1"/>
      <c r="SO18" s="1"/>
      <c r="SP18" s="1"/>
      <c r="SQ18" s="1"/>
      <c r="SR18" s="1"/>
      <c r="SS18" s="1"/>
      <c r="ST18" s="1"/>
      <c r="SU18" s="1"/>
      <c r="SV18" s="1"/>
      <c r="SW18" s="1"/>
      <c r="SX18" s="1"/>
      <c r="SY18" s="1"/>
      <c r="SZ18" s="1"/>
      <c r="TA18" s="1"/>
      <c r="TB18" s="1"/>
      <c r="TC18" s="1"/>
      <c r="TD18" s="1"/>
      <c r="TE18" s="1"/>
      <c r="TF18" s="1"/>
      <c r="TG18" s="1"/>
      <c r="TH18" s="1"/>
      <c r="TI18" s="1"/>
      <c r="TJ18" s="1"/>
      <c r="TK18" s="1"/>
      <c r="TL18" s="1"/>
      <c r="TM18" s="1"/>
      <c r="TN18" s="1"/>
      <c r="TO18" s="1"/>
      <c r="TP18" s="1"/>
      <c r="TQ18" s="1"/>
      <c r="TR18" s="1"/>
      <c r="TS18" s="1"/>
      <c r="TT18" s="1"/>
      <c r="TU18" s="1"/>
      <c r="TV18" s="1"/>
      <c r="TW18" s="1"/>
      <c r="TX18" s="1"/>
      <c r="TY18" s="1"/>
      <c r="TZ18" s="1"/>
      <c r="UA18" s="1"/>
      <c r="UB18" s="1"/>
      <c r="UC18" s="1"/>
      <c r="UD18" s="1"/>
      <c r="UE18" s="1"/>
      <c r="UF18" s="1"/>
      <c r="UG18" s="1"/>
      <c r="UH18" s="1"/>
      <c r="UI18" s="1"/>
      <c r="UJ18" s="1"/>
      <c r="UK18" s="1"/>
      <c r="UL18" s="1"/>
      <c r="UM18" s="1"/>
      <c r="UN18" s="1"/>
      <c r="UO18" s="1"/>
      <c r="UP18" s="1"/>
      <c r="UQ18" s="1"/>
      <c r="UR18" s="1"/>
      <c r="US18" s="1"/>
      <c r="UT18" s="1"/>
      <c r="UU18" s="1"/>
      <c r="UV18" s="1"/>
      <c r="UW18" s="1"/>
      <c r="UX18" s="1"/>
      <c r="UY18" s="1"/>
      <c r="UZ18" s="1"/>
      <c r="VA18" s="1"/>
      <c r="VB18" s="1"/>
      <c r="VC18" s="1"/>
      <c r="VD18" s="1"/>
      <c r="VE18" s="1"/>
      <c r="VF18" s="1"/>
      <c r="VG18" s="1"/>
      <c r="VH18" s="1"/>
      <c r="VI18" s="1"/>
      <c r="VJ18" s="1"/>
      <c r="VK18" s="1"/>
      <c r="VL18" s="1"/>
      <c r="VM18" s="1"/>
      <c r="VN18" s="1"/>
      <c r="VO18" s="1"/>
      <c r="VP18" s="1"/>
      <c r="VQ18" s="1"/>
      <c r="VR18" s="1"/>
      <c r="VS18" s="1"/>
      <c r="VT18" s="1"/>
      <c r="VU18" s="1"/>
      <c r="VV18" s="1"/>
      <c r="VW18" s="1"/>
      <c r="VX18" s="1"/>
      <c r="VY18" s="1"/>
      <c r="VZ18" s="1"/>
      <c r="WA18" s="1"/>
      <c r="WB18" s="1"/>
      <c r="WC18" s="1"/>
      <c r="WD18" s="1"/>
      <c r="WE18" s="1"/>
      <c r="WF18" s="1"/>
      <c r="WG18" s="1"/>
      <c r="WH18" s="1"/>
      <c r="WI18" s="1"/>
      <c r="WJ18" s="1"/>
      <c r="WK18" s="1"/>
      <c r="WL18" s="1"/>
      <c r="WM18" s="1"/>
      <c r="WN18" s="1"/>
      <c r="WO18" s="1"/>
      <c r="WP18" s="1"/>
      <c r="WQ18" s="1"/>
      <c r="WR18" s="1"/>
      <c r="WS18" s="1"/>
      <c r="WT18" s="1"/>
      <c r="WU18" s="1"/>
      <c r="WV18" s="1"/>
      <c r="WW18" s="1"/>
      <c r="WX18" s="1"/>
      <c r="WY18" s="1"/>
      <c r="WZ18" s="1"/>
      <c r="XA18" s="1"/>
      <c r="XB18" s="1"/>
      <c r="XC18" s="1"/>
      <c r="XD18" s="1"/>
      <c r="XE18" s="1"/>
      <c r="XF18" s="1"/>
      <c r="XG18" s="1"/>
      <c r="XH18" s="1"/>
      <c r="XI18" s="1"/>
      <c r="XJ18" s="1"/>
      <c r="XK18" s="1"/>
      <c r="XL18" s="1"/>
      <c r="XM18" s="1"/>
      <c r="XN18" s="1"/>
      <c r="XO18" s="1"/>
      <c r="XP18" s="1"/>
      <c r="XQ18" s="1"/>
      <c r="XR18" s="1"/>
      <c r="XS18" s="1"/>
      <c r="XT18" s="1"/>
      <c r="XU18" s="1"/>
      <c r="XV18" s="1"/>
      <c r="XW18" s="1"/>
      <c r="XX18" s="1"/>
      <c r="XY18" s="1"/>
      <c r="XZ18" s="1"/>
      <c r="YA18" s="1"/>
      <c r="YB18" s="1"/>
      <c r="YC18" s="1"/>
      <c r="YD18" s="1"/>
      <c r="YE18" s="1"/>
      <c r="YF18" s="1"/>
      <c r="YG18" s="1"/>
      <c r="YH18" s="1"/>
      <c r="YI18" s="1"/>
      <c r="YJ18" s="1"/>
      <c r="YK18" s="1"/>
      <c r="YL18" s="1"/>
      <c r="YM18" s="1"/>
      <c r="YN18" s="1"/>
      <c r="YO18" s="1"/>
      <c r="YP18" s="1"/>
      <c r="YQ18" s="1"/>
      <c r="YR18" s="1"/>
      <c r="YS18" s="1"/>
      <c r="YT18" s="1"/>
      <c r="YU18" s="1"/>
      <c r="YV18" s="1"/>
      <c r="YW18" s="1"/>
      <c r="YX18" s="1"/>
      <c r="YY18" s="1"/>
      <c r="YZ18" s="1"/>
      <c r="ZA18" s="1"/>
      <c r="ZB18" s="1"/>
      <c r="ZC18" s="1"/>
      <c r="ZD18" s="1"/>
      <c r="ZE18" s="1"/>
      <c r="ZF18" s="1"/>
      <c r="ZG18" s="1"/>
      <c r="ZH18" s="1"/>
      <c r="ZI18" s="1"/>
      <c r="ZJ18" s="1"/>
      <c r="ZK18" s="1"/>
      <c r="ZL18" s="1"/>
      <c r="ZM18" s="1"/>
      <c r="ZN18" s="1"/>
      <c r="ZO18" s="1"/>
      <c r="ZP18" s="1"/>
      <c r="ZQ18" s="1"/>
      <c r="ZR18" s="1"/>
      <c r="ZS18" s="1"/>
      <c r="ZT18" s="1"/>
      <c r="ZU18" s="1"/>
      <c r="ZV18" s="1"/>
      <c r="ZW18" s="1"/>
      <c r="ZX18" s="1"/>
      <c r="ZY18" s="1"/>
      <c r="ZZ18" s="1"/>
      <c r="AAA18" s="1"/>
      <c r="AAB18" s="1"/>
      <c r="AAC18" s="1"/>
      <c r="AAD18" s="1"/>
      <c r="AAE18" s="1"/>
      <c r="AAF18" s="1"/>
      <c r="AAG18" s="1"/>
      <c r="AAH18" s="1"/>
      <c r="AAI18" s="1"/>
      <c r="AAJ18" s="1"/>
      <c r="AAK18" s="1"/>
      <c r="AAL18" s="1"/>
      <c r="AAM18" s="1"/>
      <c r="AAN18" s="1"/>
      <c r="AAO18" s="1"/>
      <c r="AAP18" s="1"/>
      <c r="AAQ18" s="1"/>
      <c r="AAR18" s="1"/>
      <c r="AAS18" s="1"/>
      <c r="AAT18" s="1"/>
      <c r="AAU18" s="1"/>
      <c r="AAV18" s="1"/>
      <c r="AAW18" s="1"/>
      <c r="AAX18" s="1"/>
      <c r="AAY18" s="1"/>
      <c r="AAZ18" s="1"/>
      <c r="ABA18" s="1"/>
      <c r="ABB18" s="1"/>
      <c r="ABC18" s="1"/>
      <c r="ABD18" s="1"/>
      <c r="ABE18" s="1"/>
      <c r="ABF18" s="1"/>
      <c r="ABG18" s="1"/>
      <c r="ABH18" s="1"/>
      <c r="ABI18" s="1"/>
      <c r="ABJ18" s="1"/>
      <c r="ABK18" s="1"/>
      <c r="ABL18" s="1"/>
      <c r="ABM18" s="1"/>
      <c r="ABN18" s="1"/>
      <c r="ABO18" s="1"/>
      <c r="ABP18" s="1"/>
      <c r="ABQ18" s="1"/>
      <c r="ABR18" s="1"/>
      <c r="ABS18" s="1"/>
      <c r="ABT18" s="1"/>
      <c r="ABU18" s="1"/>
      <c r="ABV18" s="1"/>
      <c r="ABW18" s="1"/>
      <c r="ABX18" s="1"/>
      <c r="ABY18" s="1"/>
      <c r="ABZ18" s="1"/>
      <c r="ACA18" s="1"/>
      <c r="ACB18" s="1"/>
      <c r="ACC18" s="1"/>
      <c r="ACD18" s="1"/>
      <c r="ACE18" s="1"/>
      <c r="ACF18" s="1"/>
      <c r="ACG18" s="1"/>
      <c r="ACH18" s="1"/>
      <c r="ACI18" s="1"/>
      <c r="ACJ18" s="1"/>
      <c r="ACK18" s="1"/>
      <c r="ACL18" s="1"/>
      <c r="ACM18" s="1"/>
      <c r="ACN18" s="1"/>
      <c r="ACO18" s="1"/>
      <c r="ACP18" s="1"/>
      <c r="ACQ18" s="1"/>
      <c r="ACR18" s="1"/>
      <c r="ACS18" s="1"/>
      <c r="ACT18" s="1"/>
      <c r="ACU18" s="1"/>
      <c r="ACV18" s="1"/>
      <c r="ACW18" s="1"/>
      <c r="ACX18" s="1"/>
      <c r="ACY18" s="1"/>
      <c r="ACZ18" s="1"/>
      <c r="ADA18" s="1"/>
      <c r="ADB18" s="1"/>
      <c r="ADC18" s="1"/>
      <c r="ADD18" s="1"/>
      <c r="ADE18" s="1"/>
      <c r="ADF18" s="1"/>
      <c r="ADG18" s="1"/>
      <c r="ADH18" s="1"/>
      <c r="ADI18" s="1"/>
      <c r="ADJ18" s="1"/>
      <c r="ADK18" s="1"/>
      <c r="ADL18" s="1"/>
      <c r="ADM18" s="1"/>
      <c r="ADN18" s="1"/>
      <c r="ADO18" s="1"/>
      <c r="ADP18" s="1"/>
      <c r="ADQ18" s="1"/>
      <c r="ADR18" s="1"/>
      <c r="ADS18" s="1"/>
      <c r="ADT18" s="1"/>
      <c r="ADU18" s="1"/>
      <c r="ADV18" s="1"/>
      <c r="ADW18" s="1"/>
      <c r="ADX18" s="1"/>
      <c r="ADY18" s="1"/>
      <c r="ADZ18" s="1"/>
      <c r="AEA18" s="1"/>
      <c r="AEB18" s="1"/>
      <c r="AEC18" s="1"/>
      <c r="AED18" s="1"/>
      <c r="AEE18" s="1"/>
      <c r="AEF18" s="1"/>
      <c r="AEG18" s="1"/>
      <c r="AEH18" s="1"/>
      <c r="AEI18" s="1"/>
      <c r="AEJ18" s="1"/>
      <c r="AEK18" s="1"/>
      <c r="AEL18" s="1"/>
      <c r="AEM18" s="1"/>
      <c r="AEN18" s="1"/>
      <c r="AEO18" s="1"/>
      <c r="AEP18" s="1"/>
      <c r="AEQ18" s="1"/>
      <c r="AER18" s="1"/>
      <c r="AES18" s="1"/>
      <c r="AET18" s="1"/>
      <c r="AEU18" s="1"/>
      <c r="AEV18" s="1"/>
      <c r="AEW18" s="1"/>
      <c r="AEX18" s="1"/>
      <c r="AEY18" s="1"/>
      <c r="AEZ18" s="1"/>
      <c r="AFA18" s="1"/>
      <c r="AFB18" s="1"/>
      <c r="AFC18" s="1"/>
      <c r="AFD18" s="1"/>
      <c r="AFE18" s="1"/>
      <c r="AFF18" s="1"/>
      <c r="AFG18" s="1"/>
      <c r="AFH18" s="1"/>
      <c r="AFI18" s="1"/>
      <c r="AFJ18" s="1"/>
      <c r="AFK18" s="1"/>
      <c r="AFL18" s="1"/>
      <c r="AFM18" s="1"/>
      <c r="AFN18" s="1"/>
      <c r="AFO18" s="1"/>
      <c r="AFP18" s="1"/>
      <c r="AFQ18" s="1"/>
      <c r="AFR18" s="1"/>
      <c r="AFS18" s="1"/>
      <c r="AFT18" s="1"/>
      <c r="AFU18" s="1"/>
      <c r="AFV18" s="1"/>
      <c r="AFW18" s="1"/>
      <c r="AFX18" s="1"/>
      <c r="AFY18" s="1"/>
      <c r="AFZ18" s="1"/>
      <c r="AGA18" s="1"/>
      <c r="AGB18" s="1"/>
      <c r="AGC18" s="1"/>
      <c r="AGD18" s="1"/>
      <c r="AGE18" s="1"/>
      <c r="AGF18" s="1"/>
      <c r="AGG18" s="1"/>
      <c r="AGH18" s="1"/>
      <c r="AGI18" s="1"/>
      <c r="AGJ18" s="1"/>
      <c r="AGK18" s="1"/>
      <c r="AGL18" s="1"/>
      <c r="AGM18" s="1"/>
      <c r="AGN18" s="1"/>
      <c r="AGO18" s="1"/>
      <c r="AGP18" s="1"/>
      <c r="AGQ18" s="1"/>
      <c r="AGR18" s="1"/>
      <c r="AGS18" s="1"/>
      <c r="AGT18" s="1"/>
      <c r="AGU18" s="1"/>
      <c r="AGV18" s="1"/>
      <c r="AGW18" s="1"/>
      <c r="AGX18" s="1"/>
      <c r="AGY18" s="1"/>
      <c r="AGZ18" s="1"/>
      <c r="AHA18" s="1"/>
      <c r="AHB18" s="1"/>
      <c r="AHC18" s="1"/>
      <c r="AHD18" s="1"/>
      <c r="AHE18" s="1"/>
      <c r="AHF18" s="1"/>
      <c r="AHG18" s="1"/>
      <c r="AHH18" s="1"/>
      <c r="AHI18" s="1"/>
      <c r="AHJ18" s="1"/>
      <c r="AHK18" s="1"/>
      <c r="AHL18" s="1"/>
      <c r="AHM18" s="1"/>
      <c r="AHN18" s="1"/>
      <c r="AHO18" s="1"/>
      <c r="AHP18" s="1"/>
      <c r="AHQ18" s="1"/>
      <c r="AHR18" s="1"/>
      <c r="AHS18" s="1"/>
      <c r="AHT18" s="1"/>
      <c r="AHU18" s="1"/>
      <c r="AHV18" s="1"/>
      <c r="AHW18" s="1"/>
      <c r="AHX18" s="1"/>
      <c r="AHY18" s="1"/>
      <c r="AHZ18" s="1"/>
      <c r="AIA18" s="1"/>
      <c r="AIB18" s="1"/>
      <c r="AIC18" s="1"/>
      <c r="AID18" s="1"/>
      <c r="AIE18" s="1"/>
      <c r="AIF18" s="1"/>
      <c r="AIG18" s="1"/>
      <c r="AIH18" s="1"/>
      <c r="AII18" s="1"/>
      <c r="AIJ18" s="1"/>
      <c r="AIK18" s="1"/>
      <c r="AIL18" s="1"/>
      <c r="AIM18" s="1"/>
      <c r="AIN18" s="1"/>
      <c r="AIO18" s="1"/>
      <c r="AIP18" s="1"/>
      <c r="AIQ18" s="1"/>
      <c r="AIR18" s="1"/>
      <c r="AIS18" s="1"/>
      <c r="AIT18" s="1"/>
      <c r="AIU18" s="1"/>
      <c r="AIV18" s="1"/>
      <c r="AIW18" s="1"/>
      <c r="AIX18" s="1"/>
      <c r="AIY18" s="1"/>
      <c r="AIZ18" s="1"/>
      <c r="AJA18" s="1"/>
      <c r="AJB18" s="1"/>
      <c r="AJC18" s="1"/>
      <c r="AJD18" s="1"/>
      <c r="AJE18" s="1"/>
      <c r="AJF18" s="1"/>
      <c r="AJG18" s="1"/>
      <c r="AJH18" s="1"/>
      <c r="AJI18" s="1"/>
      <c r="AJJ18" s="1"/>
      <c r="AJK18" s="1"/>
      <c r="AJL18" s="1"/>
      <c r="AJM18" s="1"/>
      <c r="AJN18" s="1"/>
      <c r="AJO18" s="1"/>
      <c r="AJP18" s="1"/>
      <c r="AJQ18" s="1"/>
      <c r="AJR18" s="1"/>
      <c r="AJS18" s="1"/>
      <c r="AJT18" s="1"/>
      <c r="AJU18" s="1"/>
      <c r="AJV18" s="1"/>
      <c r="AJW18" s="1"/>
      <c r="AJX18" s="1"/>
      <c r="AJY18" s="1"/>
      <c r="AJZ18" s="1"/>
      <c r="AKA18" s="1"/>
      <c r="AKB18" s="1"/>
      <c r="AKC18" s="1"/>
      <c r="AKD18" s="1"/>
      <c r="AKE18" s="1"/>
      <c r="AKF18" s="1"/>
      <c r="AKG18" s="1"/>
      <c r="AKH18" s="1"/>
      <c r="AKI18" s="1"/>
      <c r="AKJ18" s="1"/>
      <c r="AKK18" s="1"/>
      <c r="AKL18" s="1"/>
    </row>
    <row r="19" spans="1:974">
      <c r="C19" s="119"/>
      <c r="D19" s="120"/>
      <c r="I19" s="188"/>
      <c r="J19" s="188"/>
      <c r="K19" s="188"/>
    </row>
    <row r="20" spans="1:974" ht="26.4" customHeight="1">
      <c r="C20" s="119"/>
      <c r="D20" s="120"/>
      <c r="I20" s="188"/>
      <c r="J20" s="188"/>
      <c r="K20" s="188"/>
    </row>
    <row r="21" spans="1:974">
      <c r="C21" s="119"/>
      <c r="D21" s="120"/>
    </row>
    <row r="22" spans="1:974">
      <c r="C22" s="119"/>
      <c r="D22" s="121"/>
    </row>
  </sheetData>
  <mergeCells count="1">
    <mergeCell ref="I18:K20"/>
  </mergeCells>
  <conditionalFormatting sqref="H6:H1048576">
    <cfRule type="cellIs" dxfId="19" priority="3" operator="lessThan">
      <formula>0</formula>
    </cfRule>
    <cfRule type="cellIs" dxfId="18" priority="4" operator="lessThan">
      <formula>0</formula>
    </cfRule>
  </conditionalFormatting>
  <conditionalFormatting sqref="H5">
    <cfRule type="cellIs" dxfId="17" priority="1" operator="lessThan">
      <formula>0</formula>
    </cfRule>
    <cfRule type="cellIs" dxfId="16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firstPageNumber="0" fitToHeight="0" orientation="landscape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84ADE-9482-4FCE-A109-E23FA8D45161}">
  <sheetPr>
    <pageSetUpPr fitToPage="1"/>
  </sheetPr>
  <dimension ref="A1:L21"/>
  <sheetViews>
    <sheetView zoomScaleNormal="100" workbookViewId="0">
      <selection activeCell="C1" sqref="C1"/>
    </sheetView>
  </sheetViews>
  <sheetFormatPr defaultColWidth="8.5546875" defaultRowHeight="13.8"/>
  <cols>
    <col min="1" max="1" width="6.33203125" style="153" customWidth="1"/>
    <col min="2" max="2" width="10.5546875" style="153" customWidth="1"/>
    <col min="3" max="3" width="11.44140625" style="153" customWidth="1"/>
    <col min="4" max="4" width="16.6640625" style="153" customWidth="1"/>
    <col min="5" max="5" width="10.109375" style="153" customWidth="1"/>
    <col min="6" max="6" width="6.6640625" style="153" customWidth="1"/>
    <col min="7" max="7" width="12.109375" style="153" customWidth="1"/>
    <col min="8" max="8" width="10.33203125" style="153" customWidth="1"/>
    <col min="9" max="9" width="8.5546875" style="153"/>
    <col min="10" max="10" width="11.6640625" style="153" customWidth="1"/>
    <col min="11" max="11" width="8.5546875" style="153"/>
    <col min="12" max="12" width="9.109375" style="153" customWidth="1"/>
    <col min="13" max="16384" width="8.5546875" style="15"/>
  </cols>
  <sheetData>
    <row r="1" spans="1:12" ht="13.2">
      <c r="A1" s="128"/>
      <c r="B1" s="129" t="s">
        <v>122</v>
      </c>
      <c r="C1" s="130">
        <v>6</v>
      </c>
      <c r="D1" s="131"/>
      <c r="E1" s="132"/>
      <c r="F1" s="132"/>
      <c r="G1" s="131"/>
      <c r="H1" s="133"/>
      <c r="I1" s="134"/>
      <c r="J1" s="135" t="s">
        <v>114</v>
      </c>
      <c r="K1" s="131"/>
      <c r="L1" s="134"/>
    </row>
    <row r="2" spans="1:12" ht="13.2">
      <c r="A2" s="131"/>
      <c r="B2" s="131"/>
      <c r="C2" s="131"/>
      <c r="D2" s="131"/>
      <c r="E2" s="132"/>
      <c r="F2" s="132"/>
      <c r="G2" s="131"/>
      <c r="H2" s="133"/>
      <c r="I2" s="134"/>
      <c r="J2" s="134"/>
      <c r="K2" s="131"/>
      <c r="L2" s="134"/>
    </row>
    <row r="3" spans="1:12" ht="27" customHeight="1">
      <c r="A3" s="131"/>
      <c r="B3" s="131"/>
      <c r="C3" s="131"/>
      <c r="D3" s="126" t="s">
        <v>357</v>
      </c>
      <c r="E3" s="132"/>
      <c r="F3" s="132"/>
      <c r="G3" s="131"/>
      <c r="H3" s="133"/>
      <c r="I3" s="134"/>
      <c r="J3" s="134"/>
      <c r="K3" s="131"/>
      <c r="L3" s="134"/>
    </row>
    <row r="4" spans="1:12" ht="13.2">
      <c r="A4" s="136"/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</row>
    <row r="5" spans="1:12" s="16" customFormat="1" ht="52.8">
      <c r="A5" s="137" t="s">
        <v>78</v>
      </c>
      <c r="B5" s="137" t="s">
        <v>0</v>
      </c>
      <c r="C5" s="138" t="s">
        <v>1</v>
      </c>
      <c r="D5" s="137" t="s">
        <v>2</v>
      </c>
      <c r="E5" s="139" t="s">
        <v>3</v>
      </c>
      <c r="F5" s="137" t="s">
        <v>4</v>
      </c>
      <c r="G5" s="140" t="s">
        <v>346</v>
      </c>
      <c r="H5" s="141" t="s">
        <v>347</v>
      </c>
      <c r="I5" s="142" t="s">
        <v>5</v>
      </c>
      <c r="J5" s="142" t="s">
        <v>6</v>
      </c>
      <c r="K5" s="137" t="s">
        <v>123</v>
      </c>
      <c r="L5" s="142" t="s">
        <v>124</v>
      </c>
    </row>
    <row r="6" spans="1:12" s="16" customFormat="1" ht="39.6">
      <c r="A6" s="122">
        <v>1</v>
      </c>
      <c r="B6" s="83"/>
      <c r="C6" s="122" t="s">
        <v>70</v>
      </c>
      <c r="D6" s="122" t="s">
        <v>71</v>
      </c>
      <c r="E6" s="122" t="s">
        <v>72</v>
      </c>
      <c r="F6" s="122" t="s">
        <v>73</v>
      </c>
      <c r="G6" s="122" t="s">
        <v>16</v>
      </c>
      <c r="H6" s="143">
        <v>330</v>
      </c>
      <c r="I6" s="106"/>
      <c r="J6" s="144">
        <f>I6*H6</f>
        <v>0</v>
      </c>
      <c r="K6" s="145"/>
      <c r="L6" s="144">
        <f>J6*K6+J6</f>
        <v>0</v>
      </c>
    </row>
    <row r="7" spans="1:12" ht="13.2">
      <c r="A7" s="146" t="s">
        <v>76</v>
      </c>
      <c r="B7" s="146" t="s">
        <v>76</v>
      </c>
      <c r="C7" s="147" t="s">
        <v>76</v>
      </c>
      <c r="D7" s="147" t="s">
        <v>77</v>
      </c>
      <c r="E7" s="148" t="s">
        <v>76</v>
      </c>
      <c r="F7" s="148" t="s">
        <v>76</v>
      </c>
      <c r="G7" s="146" t="s">
        <v>76</v>
      </c>
      <c r="H7" s="146" t="s">
        <v>76</v>
      </c>
      <c r="I7" s="149" t="s">
        <v>76</v>
      </c>
      <c r="J7" s="150">
        <f>SUM(J6:J6)</f>
        <v>0</v>
      </c>
      <c r="K7" s="151" t="s">
        <v>76</v>
      </c>
      <c r="L7" s="150">
        <f>SUM(L6:L6)</f>
        <v>0</v>
      </c>
    </row>
    <row r="8" spans="1:12" ht="13.2">
      <c r="A8" s="131"/>
      <c r="B8" s="131"/>
      <c r="C8" s="131"/>
      <c r="D8" s="131"/>
      <c r="E8" s="132"/>
      <c r="F8" s="132"/>
      <c r="G8" s="131"/>
      <c r="H8" s="133"/>
      <c r="I8" s="134"/>
      <c r="J8" s="134"/>
      <c r="K8" s="131"/>
      <c r="L8" s="134"/>
    </row>
    <row r="9" spans="1:12" ht="13.2">
      <c r="A9" s="131"/>
      <c r="B9" s="131"/>
      <c r="C9" s="118" t="s">
        <v>96</v>
      </c>
      <c r="D9" s="123"/>
      <c r="E9" s="132"/>
      <c r="F9" s="132"/>
      <c r="G9" s="131"/>
      <c r="H9" s="133"/>
      <c r="I9" s="134"/>
      <c r="J9" s="134"/>
      <c r="K9" s="131"/>
      <c r="L9" s="134"/>
    </row>
    <row r="10" spans="1:12" ht="13.2">
      <c r="A10" s="131"/>
      <c r="B10" s="66"/>
      <c r="C10" s="66" t="s">
        <v>107</v>
      </c>
      <c r="D10" s="123"/>
      <c r="E10" s="132"/>
      <c r="F10" s="132"/>
      <c r="G10" s="131"/>
      <c r="H10" s="133"/>
      <c r="I10" s="134"/>
      <c r="J10" s="134"/>
      <c r="K10" s="131"/>
      <c r="L10" s="134"/>
    </row>
    <row r="11" spans="1:12" ht="13.2">
      <c r="A11" s="131"/>
      <c r="B11" s="66"/>
      <c r="C11" s="66" t="s">
        <v>97</v>
      </c>
      <c r="D11" s="123"/>
      <c r="E11" s="132"/>
      <c r="F11" s="132"/>
      <c r="G11" s="131"/>
      <c r="H11" s="133"/>
      <c r="I11" s="134"/>
      <c r="J11" s="134"/>
      <c r="K11" s="131"/>
      <c r="L11" s="134"/>
    </row>
    <row r="12" spans="1:12" ht="13.2">
      <c r="A12" s="131"/>
      <c r="B12" s="66"/>
      <c r="C12" s="66" t="s">
        <v>98</v>
      </c>
      <c r="D12" s="123"/>
      <c r="E12" s="132"/>
      <c r="F12" s="132"/>
      <c r="G12" s="131"/>
      <c r="H12" s="133"/>
      <c r="I12" s="134"/>
      <c r="J12" s="134"/>
      <c r="K12" s="131"/>
      <c r="L12" s="134"/>
    </row>
    <row r="13" spans="1:12" ht="10.95" customHeight="1">
      <c r="A13" s="131"/>
      <c r="B13" s="131"/>
      <c r="C13" s="66" t="s">
        <v>355</v>
      </c>
      <c r="D13" s="123"/>
      <c r="E13" s="132"/>
      <c r="F13" s="132"/>
      <c r="G13" s="131"/>
      <c r="H13" s="133"/>
      <c r="I13" s="134"/>
      <c r="J13" s="134"/>
      <c r="K13" s="131"/>
      <c r="L13" s="134"/>
    </row>
    <row r="14" spans="1:12">
      <c r="B14" s="119"/>
      <c r="C14" s="65" t="s">
        <v>121</v>
      </c>
      <c r="D14" s="123"/>
    </row>
    <row r="15" spans="1:12">
      <c r="B15" s="119"/>
      <c r="C15" s="65" t="s">
        <v>351</v>
      </c>
      <c r="D15" s="152"/>
    </row>
    <row r="16" spans="1:12">
      <c r="B16" s="119"/>
      <c r="C16" s="118"/>
      <c r="D16" s="123"/>
    </row>
    <row r="17" spans="2:11">
      <c r="B17" s="154"/>
      <c r="C17" s="119"/>
      <c r="D17" s="120"/>
      <c r="I17" s="187"/>
      <c r="J17" s="188"/>
      <c r="K17" s="188"/>
    </row>
    <row r="18" spans="2:11">
      <c r="C18" s="119"/>
      <c r="D18" s="120"/>
      <c r="I18" s="188"/>
      <c r="J18" s="188"/>
      <c r="K18" s="188"/>
    </row>
    <row r="19" spans="2:11">
      <c r="C19" s="119"/>
      <c r="D19" s="120"/>
      <c r="I19" s="188"/>
      <c r="J19" s="188"/>
      <c r="K19" s="188"/>
    </row>
    <row r="20" spans="2:11">
      <c r="C20" s="119"/>
      <c r="D20" s="120"/>
    </row>
    <row r="21" spans="2:11">
      <c r="C21" s="119"/>
      <c r="D21" s="121"/>
    </row>
  </sheetData>
  <mergeCells count="1">
    <mergeCell ref="I17:K19"/>
  </mergeCells>
  <conditionalFormatting sqref="H6">
    <cfRule type="cellIs" dxfId="15" priority="3" operator="lessThan">
      <formula>0</formula>
    </cfRule>
    <cfRule type="cellIs" dxfId="14" priority="4" operator="lessThan">
      <formula>0</formula>
    </cfRule>
  </conditionalFormatting>
  <conditionalFormatting sqref="H5">
    <cfRule type="cellIs" dxfId="13" priority="1" operator="lessThan">
      <formula>0</formula>
    </cfRule>
    <cfRule type="cellIs" dxfId="12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firstPageNumber="0" fitToHeight="0" orientation="landscape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L24"/>
  <sheetViews>
    <sheetView zoomScale="76" zoomScaleNormal="76" workbookViewId="0">
      <selection activeCell="B10" sqref="B10"/>
    </sheetView>
  </sheetViews>
  <sheetFormatPr defaultColWidth="22.109375" defaultRowHeight="13.2"/>
  <cols>
    <col min="1" max="1" width="5.33203125" style="70" customWidth="1"/>
    <col min="2" max="2" width="10.6640625" style="2" customWidth="1"/>
    <col min="3" max="3" width="13.109375" style="70" customWidth="1"/>
    <col min="4" max="4" width="17.5546875" style="79" customWidth="1"/>
    <col min="5" max="5" width="10.109375" style="70" customWidth="1"/>
    <col min="6" max="6" width="13" style="5" customWidth="1"/>
    <col min="7" max="7" width="11.109375" style="70" customWidth="1"/>
    <col min="8" max="8" width="10.6640625" style="160" customWidth="1"/>
    <col min="9" max="9" width="10.44140625" style="70" customWidth="1"/>
    <col min="10" max="10" width="8.6640625" style="70" customWidth="1"/>
    <col min="11" max="11" width="9.109375" style="70" customWidth="1"/>
    <col min="12" max="12" width="11.5546875" style="70" customWidth="1"/>
    <col min="13" max="16384" width="22.109375" style="1"/>
  </cols>
  <sheetData>
    <row r="1" spans="1:12">
      <c r="A1" s="67"/>
      <c r="B1" s="68" t="s">
        <v>122</v>
      </c>
      <c r="C1" s="159">
        <v>7</v>
      </c>
      <c r="D1" s="70"/>
      <c r="J1" s="72" t="s">
        <v>114</v>
      </c>
    </row>
    <row r="3" spans="1:12">
      <c r="A3" s="77"/>
      <c r="B3" s="76"/>
      <c r="C3" s="78"/>
      <c r="D3" s="72" t="s">
        <v>357</v>
      </c>
      <c r="E3" s="78"/>
      <c r="F3" s="79"/>
      <c r="G3" s="78"/>
      <c r="H3" s="161"/>
      <c r="I3" s="78"/>
      <c r="J3" s="78"/>
      <c r="K3" s="78"/>
      <c r="L3" s="78"/>
    </row>
    <row r="4" spans="1:12">
      <c r="A4" s="78"/>
      <c r="B4" s="76"/>
      <c r="C4" s="78"/>
      <c r="E4" s="78"/>
      <c r="F4" s="79"/>
      <c r="G4" s="78"/>
      <c r="H4" s="161"/>
      <c r="I4" s="78"/>
      <c r="J4" s="78"/>
      <c r="K4" s="78"/>
      <c r="L4" s="78"/>
    </row>
    <row r="5" spans="1:12" s="3" customFormat="1" ht="52.8">
      <c r="A5" s="137" t="s">
        <v>78</v>
      </c>
      <c r="B5" s="137" t="s">
        <v>0</v>
      </c>
      <c r="C5" s="138" t="s">
        <v>1</v>
      </c>
      <c r="D5" s="137" t="s">
        <v>2</v>
      </c>
      <c r="E5" s="139" t="s">
        <v>3</v>
      </c>
      <c r="F5" s="137" t="s">
        <v>4</v>
      </c>
      <c r="G5" s="140" t="s">
        <v>346</v>
      </c>
      <c r="H5" s="141" t="s">
        <v>347</v>
      </c>
      <c r="I5" s="142" t="s">
        <v>5</v>
      </c>
      <c r="J5" s="142" t="s">
        <v>6</v>
      </c>
      <c r="K5" s="137" t="s">
        <v>123</v>
      </c>
      <c r="L5" s="142" t="s">
        <v>124</v>
      </c>
    </row>
    <row r="6" spans="1:12" s="4" customFormat="1" ht="92.4">
      <c r="A6" s="122">
        <v>1</v>
      </c>
      <c r="B6" s="122"/>
      <c r="C6" s="162"/>
      <c r="D6" s="122" t="s">
        <v>348</v>
      </c>
      <c r="E6" s="163" t="s">
        <v>15</v>
      </c>
      <c r="F6" s="164" t="s">
        <v>51</v>
      </c>
      <c r="G6" s="165" t="s">
        <v>16</v>
      </c>
      <c r="H6" s="143">
        <v>3</v>
      </c>
      <c r="I6" s="106"/>
      <c r="J6" s="144">
        <f>I6*H6</f>
        <v>0</v>
      </c>
      <c r="K6" s="145"/>
      <c r="L6" s="144">
        <f>J6*K6+J6</f>
        <v>0</v>
      </c>
    </row>
    <row r="7" spans="1:12" s="4" customFormat="1">
      <c r="A7" s="109" t="s">
        <v>76</v>
      </c>
      <c r="B7" s="109" t="s">
        <v>76</v>
      </c>
      <c r="C7" s="147" t="s">
        <v>76</v>
      </c>
      <c r="D7" s="147" t="s">
        <v>77</v>
      </c>
      <c r="E7" s="109" t="s">
        <v>76</v>
      </c>
      <c r="F7" s="109" t="s">
        <v>76</v>
      </c>
      <c r="G7" s="109" t="s">
        <v>76</v>
      </c>
      <c r="H7" s="109" t="s">
        <v>76</v>
      </c>
      <c r="I7" s="109" t="s">
        <v>76</v>
      </c>
      <c r="J7" s="166">
        <f>SUM(J6:J6)</f>
        <v>0</v>
      </c>
      <c r="K7" s="109" t="s">
        <v>76</v>
      </c>
      <c r="L7" s="166">
        <f>SUM(L6:L6)</f>
        <v>0</v>
      </c>
    </row>
    <row r="9" spans="1:12">
      <c r="C9" s="118" t="s">
        <v>96</v>
      </c>
      <c r="D9" s="123"/>
    </row>
    <row r="10" spans="1:12">
      <c r="B10" s="118"/>
      <c r="C10" s="66" t="s">
        <v>107</v>
      </c>
      <c r="D10" s="123"/>
    </row>
    <row r="11" spans="1:12">
      <c r="B11" s="118"/>
      <c r="C11" s="66" t="s">
        <v>97</v>
      </c>
      <c r="D11" s="123"/>
    </row>
    <row r="12" spans="1:12">
      <c r="B12" s="66"/>
      <c r="C12" s="66" t="s">
        <v>98</v>
      </c>
      <c r="D12" s="123"/>
    </row>
    <row r="13" spans="1:12">
      <c r="B13" s="66"/>
      <c r="C13" s="66" t="s">
        <v>138</v>
      </c>
      <c r="D13" s="123"/>
    </row>
    <row r="14" spans="1:12">
      <c r="B14" s="66"/>
      <c r="C14" s="65" t="s">
        <v>121</v>
      </c>
      <c r="D14" s="123"/>
    </row>
    <row r="15" spans="1:12">
      <c r="B15" s="66"/>
      <c r="C15" s="65" t="s">
        <v>351</v>
      </c>
      <c r="D15" s="152"/>
    </row>
    <row r="16" spans="1:12">
      <c r="B16" s="66"/>
      <c r="C16" s="66" t="s">
        <v>352</v>
      </c>
      <c r="D16" s="152"/>
    </row>
    <row r="17" spans="2:11">
      <c r="B17" s="66"/>
      <c r="C17" s="118" t="s">
        <v>353</v>
      </c>
      <c r="D17" s="123"/>
    </row>
    <row r="18" spans="2:11">
      <c r="B18" s="66"/>
      <c r="C18" s="118"/>
      <c r="D18" s="123"/>
    </row>
    <row r="19" spans="2:11" ht="72.599999999999994" customHeight="1">
      <c r="B19" s="118"/>
      <c r="C19" s="119"/>
      <c r="D19" s="120"/>
      <c r="I19" s="187"/>
      <c r="J19" s="188"/>
      <c r="K19" s="188"/>
    </row>
    <row r="20" spans="2:11">
      <c r="B20" s="119"/>
      <c r="C20" s="119"/>
      <c r="D20" s="120"/>
      <c r="I20" s="188"/>
      <c r="J20" s="188"/>
      <c r="K20" s="188"/>
    </row>
    <row r="21" spans="2:11">
      <c r="B21" s="119"/>
      <c r="C21" s="119"/>
      <c r="D21" s="120"/>
      <c r="I21" s="188"/>
      <c r="J21" s="188"/>
      <c r="K21" s="188"/>
    </row>
    <row r="22" spans="2:11">
      <c r="B22" s="119"/>
      <c r="C22" s="119"/>
      <c r="D22" s="120"/>
    </row>
    <row r="23" spans="2:11">
      <c r="B23" s="119"/>
      <c r="C23" s="119"/>
      <c r="D23" s="121"/>
    </row>
    <row r="24" spans="2:11">
      <c r="B24" s="119"/>
      <c r="C24" s="121"/>
    </row>
  </sheetData>
  <mergeCells count="1">
    <mergeCell ref="I19:K21"/>
  </mergeCells>
  <conditionalFormatting sqref="H7:H1048576">
    <cfRule type="cellIs" dxfId="11" priority="7" operator="lessThan">
      <formula>0</formula>
    </cfRule>
    <cfRule type="cellIs" dxfId="10" priority="8" operator="lessThan">
      <formula>0</formula>
    </cfRule>
  </conditionalFormatting>
  <conditionalFormatting sqref="H6">
    <cfRule type="cellIs" dxfId="9" priority="3" operator="lessThan">
      <formula>0</formula>
    </cfRule>
    <cfRule type="cellIs" dxfId="8" priority="4" operator="lessThan">
      <formula>0</formula>
    </cfRule>
  </conditionalFormatting>
  <conditionalFormatting sqref="H5">
    <cfRule type="cellIs" dxfId="7" priority="1" operator="lessThan">
      <formula>0</formula>
    </cfRule>
    <cfRule type="cellIs" dxfId="6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firstPageNumber="0" fitToHeight="0" orientation="landscape" r:id="rId1"/>
  <headerFoot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52461-5576-4688-BC29-4F1E3005EA13}">
  <sheetPr>
    <pageSetUpPr fitToPage="1"/>
  </sheetPr>
  <dimension ref="A1:L49"/>
  <sheetViews>
    <sheetView tabSelected="1" showWhiteSpace="0" zoomScale="56" zoomScaleNormal="56" workbookViewId="0">
      <selection activeCell="N6" sqref="N6"/>
    </sheetView>
  </sheetViews>
  <sheetFormatPr defaultColWidth="10.6640625" defaultRowHeight="13.2"/>
  <cols>
    <col min="1" max="1" width="10.6640625" style="70"/>
    <col min="2" max="2" width="10.6640625" style="2"/>
    <col min="3" max="3" width="10.6640625" style="69"/>
    <col min="4" max="4" width="40.33203125" style="79" customWidth="1"/>
    <col min="5" max="5" width="13.33203125" style="70" customWidth="1"/>
    <col min="6" max="6" width="10.6640625" style="5"/>
    <col min="7" max="7" width="10.6640625" style="71"/>
    <col min="8" max="8" width="10.6640625" style="72"/>
    <col min="9" max="9" width="10.6640625" style="73"/>
    <col min="10" max="10" width="10.6640625" style="74"/>
    <col min="11" max="11" width="10.6640625" style="75"/>
    <col min="12" max="16384" width="10.6640625" style="1"/>
  </cols>
  <sheetData>
    <row r="1" spans="1:12">
      <c r="A1" s="67"/>
      <c r="B1" s="67" t="s">
        <v>122</v>
      </c>
      <c r="C1" s="68">
        <v>8</v>
      </c>
      <c r="D1" s="70"/>
      <c r="J1" s="81" t="s">
        <v>114</v>
      </c>
    </row>
    <row r="3" spans="1:12">
      <c r="B3" s="76"/>
      <c r="D3" s="77" t="s">
        <v>113</v>
      </c>
      <c r="E3" s="78"/>
      <c r="F3" s="79"/>
      <c r="I3" s="80"/>
      <c r="J3" s="81"/>
      <c r="K3" s="82"/>
    </row>
    <row r="4" spans="1:12">
      <c r="A4" s="78"/>
      <c r="B4" s="76"/>
      <c r="E4" s="78"/>
      <c r="F4" s="79"/>
      <c r="I4" s="80"/>
      <c r="J4" s="81"/>
      <c r="K4" s="82"/>
    </row>
    <row r="5" spans="1:12" s="3" customFormat="1" ht="52.8">
      <c r="A5" s="137" t="s">
        <v>78</v>
      </c>
      <c r="B5" s="137" t="s">
        <v>0</v>
      </c>
      <c r="C5" s="138" t="s">
        <v>1</v>
      </c>
      <c r="D5" s="137" t="s">
        <v>360</v>
      </c>
      <c r="E5" s="139" t="s">
        <v>3</v>
      </c>
      <c r="F5" s="137" t="s">
        <v>4</v>
      </c>
      <c r="G5" s="140" t="s">
        <v>346</v>
      </c>
      <c r="H5" s="141" t="s">
        <v>347</v>
      </c>
      <c r="I5" s="142" t="s">
        <v>5</v>
      </c>
      <c r="J5" s="142" t="s">
        <v>6</v>
      </c>
      <c r="K5" s="137" t="s">
        <v>123</v>
      </c>
      <c r="L5" s="142" t="s">
        <v>124</v>
      </c>
    </row>
    <row r="6" spans="1:12" s="94" customFormat="1" ht="132">
      <c r="A6" s="83">
        <v>1</v>
      </c>
      <c r="B6" s="84"/>
      <c r="C6" s="85"/>
      <c r="D6" s="86" t="s">
        <v>313</v>
      </c>
      <c r="E6" s="87" t="s">
        <v>314</v>
      </c>
      <c r="F6" s="87" t="s">
        <v>345</v>
      </c>
      <c r="G6" s="88" t="s">
        <v>315</v>
      </c>
      <c r="H6" s="89">
        <v>844</v>
      </c>
      <c r="I6" s="90"/>
      <c r="J6" s="91">
        <f>I6*H6</f>
        <v>0</v>
      </c>
      <c r="K6" s="92"/>
      <c r="L6" s="93">
        <f>J6*K6+J6</f>
        <v>0</v>
      </c>
    </row>
    <row r="7" spans="1:12" s="94" customFormat="1" ht="171.6">
      <c r="A7" s="83">
        <f>A6+1</f>
        <v>2</v>
      </c>
      <c r="B7" s="95"/>
      <c r="C7" s="85"/>
      <c r="D7" s="96" t="s">
        <v>316</v>
      </c>
      <c r="E7" s="97" t="s">
        <v>314</v>
      </c>
      <c r="F7" s="87" t="s">
        <v>345</v>
      </c>
      <c r="G7" s="98" t="s">
        <v>139</v>
      </c>
      <c r="H7" s="89">
        <v>24</v>
      </c>
      <c r="I7" s="90"/>
      <c r="J7" s="91">
        <f t="shared" ref="J7:J33" si="0">I7*H7</f>
        <v>0</v>
      </c>
      <c r="K7" s="92"/>
      <c r="L7" s="93">
        <f t="shared" ref="L7:L33" si="1">J7*K7+J7</f>
        <v>0</v>
      </c>
    </row>
    <row r="8" spans="1:12" s="94" customFormat="1" ht="145.19999999999999">
      <c r="A8" s="83">
        <f t="shared" ref="A8:A33" si="2">A7+1</f>
        <v>3</v>
      </c>
      <c r="B8" s="95"/>
      <c r="C8" s="85"/>
      <c r="D8" s="96" t="s">
        <v>317</v>
      </c>
      <c r="E8" s="97" t="s">
        <v>314</v>
      </c>
      <c r="F8" s="87" t="s">
        <v>345</v>
      </c>
      <c r="G8" s="98" t="s">
        <v>315</v>
      </c>
      <c r="H8" s="89">
        <v>388</v>
      </c>
      <c r="I8" s="90"/>
      <c r="J8" s="91">
        <f t="shared" si="0"/>
        <v>0</v>
      </c>
      <c r="K8" s="92"/>
      <c r="L8" s="93">
        <f t="shared" si="1"/>
        <v>0</v>
      </c>
    </row>
    <row r="9" spans="1:12" s="94" customFormat="1" ht="171.6">
      <c r="A9" s="83">
        <f t="shared" si="2"/>
        <v>4</v>
      </c>
      <c r="B9" s="95"/>
      <c r="C9" s="85"/>
      <c r="D9" s="96" t="s">
        <v>318</v>
      </c>
      <c r="E9" s="97" t="s">
        <v>314</v>
      </c>
      <c r="F9" s="87" t="s">
        <v>345</v>
      </c>
      <c r="G9" s="98" t="s">
        <v>315</v>
      </c>
      <c r="H9" s="100">
        <v>440</v>
      </c>
      <c r="I9" s="90"/>
      <c r="J9" s="91">
        <f t="shared" si="0"/>
        <v>0</v>
      </c>
      <c r="K9" s="92"/>
      <c r="L9" s="93">
        <f t="shared" si="1"/>
        <v>0</v>
      </c>
    </row>
    <row r="10" spans="1:12" s="94" customFormat="1" ht="158.4">
      <c r="A10" s="83">
        <f t="shared" si="2"/>
        <v>5</v>
      </c>
      <c r="B10" s="95"/>
      <c r="C10" s="85"/>
      <c r="D10" s="96" t="s">
        <v>319</v>
      </c>
      <c r="E10" s="97" t="s">
        <v>314</v>
      </c>
      <c r="F10" s="87" t="s">
        <v>345</v>
      </c>
      <c r="G10" s="97" t="s">
        <v>139</v>
      </c>
      <c r="H10" s="100">
        <v>112</v>
      </c>
      <c r="I10" s="90"/>
      <c r="J10" s="91">
        <f t="shared" si="0"/>
        <v>0</v>
      </c>
      <c r="K10" s="92"/>
      <c r="L10" s="93">
        <f t="shared" si="1"/>
        <v>0</v>
      </c>
    </row>
    <row r="11" spans="1:12" s="94" customFormat="1" ht="158.4">
      <c r="A11" s="83">
        <f t="shared" si="2"/>
        <v>6</v>
      </c>
      <c r="B11" s="95"/>
      <c r="C11" s="85"/>
      <c r="D11" s="96" t="s">
        <v>320</v>
      </c>
      <c r="E11" s="97" t="s">
        <v>314</v>
      </c>
      <c r="F11" s="87" t="s">
        <v>345</v>
      </c>
      <c r="G11" s="98" t="s">
        <v>139</v>
      </c>
      <c r="H11" s="100">
        <v>200</v>
      </c>
      <c r="I11" s="90"/>
      <c r="J11" s="91">
        <f t="shared" si="0"/>
        <v>0</v>
      </c>
      <c r="K11" s="92"/>
      <c r="L11" s="93">
        <f t="shared" si="1"/>
        <v>0</v>
      </c>
    </row>
    <row r="12" spans="1:12" s="94" customFormat="1" ht="171.6">
      <c r="A12" s="83">
        <f t="shared" si="2"/>
        <v>7</v>
      </c>
      <c r="B12" s="95"/>
      <c r="C12" s="85"/>
      <c r="D12" s="96" t="s">
        <v>321</v>
      </c>
      <c r="E12" s="97" t="s">
        <v>314</v>
      </c>
      <c r="F12" s="87" t="s">
        <v>345</v>
      </c>
      <c r="G12" s="98" t="s">
        <v>315</v>
      </c>
      <c r="H12" s="100">
        <v>60</v>
      </c>
      <c r="I12" s="90"/>
      <c r="J12" s="91">
        <f t="shared" si="0"/>
        <v>0</v>
      </c>
      <c r="K12" s="92"/>
      <c r="L12" s="93">
        <f t="shared" si="1"/>
        <v>0</v>
      </c>
    </row>
    <row r="13" spans="1:12" s="94" customFormat="1" ht="132">
      <c r="A13" s="83">
        <f t="shared" si="2"/>
        <v>8</v>
      </c>
      <c r="B13" s="95"/>
      <c r="C13" s="85"/>
      <c r="D13" s="101" t="s">
        <v>322</v>
      </c>
      <c r="E13" s="97" t="s">
        <v>314</v>
      </c>
      <c r="F13" s="87" t="s">
        <v>345</v>
      </c>
      <c r="G13" s="98" t="s">
        <v>139</v>
      </c>
      <c r="H13" s="100">
        <v>92</v>
      </c>
      <c r="I13" s="90"/>
      <c r="J13" s="91">
        <f t="shared" si="0"/>
        <v>0</v>
      </c>
      <c r="K13" s="92"/>
      <c r="L13" s="93">
        <f t="shared" si="1"/>
        <v>0</v>
      </c>
    </row>
    <row r="14" spans="1:12" s="94" customFormat="1" ht="171.6">
      <c r="A14" s="83">
        <f t="shared" si="2"/>
        <v>9</v>
      </c>
      <c r="B14" s="95"/>
      <c r="C14" s="85"/>
      <c r="D14" s="102" t="s">
        <v>323</v>
      </c>
      <c r="E14" s="97" t="s">
        <v>314</v>
      </c>
      <c r="F14" s="87" t="s">
        <v>345</v>
      </c>
      <c r="G14" s="98" t="s">
        <v>99</v>
      </c>
      <c r="H14" s="100">
        <v>72</v>
      </c>
      <c r="I14" s="90"/>
      <c r="J14" s="91">
        <f t="shared" si="0"/>
        <v>0</v>
      </c>
      <c r="K14" s="92"/>
      <c r="L14" s="93">
        <f t="shared" si="1"/>
        <v>0</v>
      </c>
    </row>
    <row r="15" spans="1:12" s="94" customFormat="1" ht="171.6">
      <c r="A15" s="83">
        <f t="shared" si="2"/>
        <v>10</v>
      </c>
      <c r="B15" s="95"/>
      <c r="C15" s="85"/>
      <c r="D15" s="96" t="s">
        <v>324</v>
      </c>
      <c r="E15" s="97" t="s">
        <v>314</v>
      </c>
      <c r="F15" s="87" t="s">
        <v>345</v>
      </c>
      <c r="G15" s="98" t="s">
        <v>110</v>
      </c>
      <c r="H15" s="100">
        <v>312</v>
      </c>
      <c r="I15" s="90"/>
      <c r="J15" s="91">
        <f t="shared" si="0"/>
        <v>0</v>
      </c>
      <c r="K15" s="92"/>
      <c r="L15" s="93">
        <f t="shared" si="1"/>
        <v>0</v>
      </c>
    </row>
    <row r="16" spans="1:12" s="94" customFormat="1" ht="171.6">
      <c r="A16" s="83">
        <f t="shared" si="2"/>
        <v>11</v>
      </c>
      <c r="B16" s="95"/>
      <c r="C16" s="85"/>
      <c r="D16" s="96" t="s">
        <v>325</v>
      </c>
      <c r="E16" s="97" t="s">
        <v>326</v>
      </c>
      <c r="F16" s="87" t="s">
        <v>345</v>
      </c>
      <c r="G16" s="98" t="s">
        <v>100</v>
      </c>
      <c r="H16" s="100">
        <v>436</v>
      </c>
      <c r="I16" s="90"/>
      <c r="J16" s="91">
        <f t="shared" si="0"/>
        <v>0</v>
      </c>
      <c r="K16" s="92"/>
      <c r="L16" s="93">
        <f t="shared" si="1"/>
        <v>0</v>
      </c>
    </row>
    <row r="17" spans="1:12" s="103" customFormat="1" ht="211.2">
      <c r="A17" s="83">
        <f t="shared" si="2"/>
        <v>12</v>
      </c>
      <c r="B17" s="95"/>
      <c r="C17" s="85"/>
      <c r="D17" s="96" t="s">
        <v>327</v>
      </c>
      <c r="E17" s="97" t="s">
        <v>314</v>
      </c>
      <c r="F17" s="87" t="s">
        <v>345</v>
      </c>
      <c r="G17" s="98" t="s">
        <v>110</v>
      </c>
      <c r="H17" s="100">
        <v>768</v>
      </c>
      <c r="I17" s="90"/>
      <c r="J17" s="91">
        <f t="shared" si="0"/>
        <v>0</v>
      </c>
      <c r="K17" s="92"/>
      <c r="L17" s="93">
        <f t="shared" si="1"/>
        <v>0</v>
      </c>
    </row>
    <row r="18" spans="1:12" s="104" customFormat="1" ht="158.4">
      <c r="A18" s="83">
        <f t="shared" si="2"/>
        <v>13</v>
      </c>
      <c r="B18" s="95"/>
      <c r="C18" s="85"/>
      <c r="D18" s="102" t="s">
        <v>328</v>
      </c>
      <c r="E18" s="97" t="s">
        <v>326</v>
      </c>
      <c r="F18" s="87" t="s">
        <v>345</v>
      </c>
      <c r="G18" s="98" t="s">
        <v>100</v>
      </c>
      <c r="H18" s="100">
        <v>640</v>
      </c>
      <c r="I18" s="90"/>
      <c r="J18" s="91">
        <f t="shared" si="0"/>
        <v>0</v>
      </c>
      <c r="K18" s="92"/>
      <c r="L18" s="93">
        <f t="shared" si="1"/>
        <v>0</v>
      </c>
    </row>
    <row r="19" spans="1:12" s="104" customFormat="1" ht="171.6">
      <c r="A19" s="83">
        <f t="shared" si="2"/>
        <v>14</v>
      </c>
      <c r="B19" s="95"/>
      <c r="C19" s="85"/>
      <c r="D19" s="102" t="s">
        <v>344</v>
      </c>
      <c r="E19" s="97" t="s">
        <v>111</v>
      </c>
      <c r="F19" s="87" t="s">
        <v>345</v>
      </c>
      <c r="G19" s="98" t="s">
        <v>330</v>
      </c>
      <c r="H19" s="100">
        <v>304</v>
      </c>
      <c r="I19" s="90"/>
      <c r="J19" s="91">
        <f t="shared" si="0"/>
        <v>0</v>
      </c>
      <c r="K19" s="92"/>
      <c r="L19" s="93">
        <f t="shared" si="1"/>
        <v>0</v>
      </c>
    </row>
    <row r="20" spans="1:12" s="105" customFormat="1" ht="171.6">
      <c r="A20" s="83">
        <f t="shared" si="2"/>
        <v>15</v>
      </c>
      <c r="B20" s="95"/>
      <c r="C20" s="85"/>
      <c r="D20" s="96" t="s">
        <v>329</v>
      </c>
      <c r="E20" s="97" t="s">
        <v>326</v>
      </c>
      <c r="F20" s="87" t="s">
        <v>345</v>
      </c>
      <c r="G20" s="98" t="s">
        <v>330</v>
      </c>
      <c r="H20" s="100">
        <v>360</v>
      </c>
      <c r="I20" s="90"/>
      <c r="J20" s="91">
        <f t="shared" si="0"/>
        <v>0</v>
      </c>
      <c r="K20" s="92"/>
      <c r="L20" s="93">
        <f t="shared" si="1"/>
        <v>0</v>
      </c>
    </row>
    <row r="21" spans="1:12" s="105" customFormat="1" ht="198">
      <c r="A21" s="83">
        <f t="shared" si="2"/>
        <v>16</v>
      </c>
      <c r="B21" s="95"/>
      <c r="C21" s="85"/>
      <c r="D21" s="96" t="s">
        <v>331</v>
      </c>
      <c r="E21" s="97" t="s">
        <v>111</v>
      </c>
      <c r="F21" s="87" t="s">
        <v>345</v>
      </c>
      <c r="G21" s="98" t="s">
        <v>110</v>
      </c>
      <c r="H21" s="89">
        <v>672</v>
      </c>
      <c r="I21" s="90"/>
      <c r="J21" s="91">
        <f t="shared" si="0"/>
        <v>0</v>
      </c>
      <c r="K21" s="92"/>
      <c r="L21" s="93">
        <f t="shared" si="1"/>
        <v>0</v>
      </c>
    </row>
    <row r="22" spans="1:12" s="105" customFormat="1" ht="145.19999999999999">
      <c r="A22" s="83">
        <f t="shared" si="2"/>
        <v>17</v>
      </c>
      <c r="B22" s="95"/>
      <c r="C22" s="85"/>
      <c r="D22" s="96" t="s">
        <v>332</v>
      </c>
      <c r="E22" s="97" t="s">
        <v>326</v>
      </c>
      <c r="F22" s="87" t="s">
        <v>345</v>
      </c>
      <c r="G22" s="98" t="s">
        <v>110</v>
      </c>
      <c r="H22" s="89">
        <v>182</v>
      </c>
      <c r="I22" s="90"/>
      <c r="J22" s="91">
        <f t="shared" si="0"/>
        <v>0</v>
      </c>
      <c r="K22" s="92"/>
      <c r="L22" s="93">
        <f t="shared" si="1"/>
        <v>0</v>
      </c>
    </row>
    <row r="23" spans="1:12" s="105" customFormat="1" ht="145.19999999999999">
      <c r="A23" s="83">
        <f t="shared" si="2"/>
        <v>18</v>
      </c>
      <c r="B23" s="95"/>
      <c r="C23" s="85"/>
      <c r="D23" s="96" t="s">
        <v>372</v>
      </c>
      <c r="E23" s="97" t="s">
        <v>326</v>
      </c>
      <c r="F23" s="87" t="s">
        <v>345</v>
      </c>
      <c r="G23" s="98" t="s">
        <v>100</v>
      </c>
      <c r="H23" s="89">
        <v>120</v>
      </c>
      <c r="I23" s="90"/>
      <c r="J23" s="91">
        <f t="shared" si="0"/>
        <v>0</v>
      </c>
      <c r="K23" s="92"/>
      <c r="L23" s="93">
        <f t="shared" si="1"/>
        <v>0</v>
      </c>
    </row>
    <row r="24" spans="1:12" s="105" customFormat="1" ht="158.4">
      <c r="A24" s="83">
        <f t="shared" si="2"/>
        <v>19</v>
      </c>
      <c r="B24" s="95"/>
      <c r="C24" s="85"/>
      <c r="D24" s="96" t="s">
        <v>333</v>
      </c>
      <c r="E24" s="97" t="s">
        <v>326</v>
      </c>
      <c r="F24" s="87" t="s">
        <v>345</v>
      </c>
      <c r="G24" s="98" t="s">
        <v>100</v>
      </c>
      <c r="H24" s="100">
        <v>24</v>
      </c>
      <c r="I24" s="90"/>
      <c r="J24" s="91">
        <f t="shared" si="0"/>
        <v>0</v>
      </c>
      <c r="K24" s="92"/>
      <c r="L24" s="93">
        <f t="shared" si="1"/>
        <v>0</v>
      </c>
    </row>
    <row r="25" spans="1:12" s="105" customFormat="1" ht="184.8">
      <c r="A25" s="83">
        <f t="shared" si="2"/>
        <v>20</v>
      </c>
      <c r="B25" s="95"/>
      <c r="C25" s="85"/>
      <c r="D25" s="96" t="s">
        <v>334</v>
      </c>
      <c r="E25" s="97" t="s">
        <v>314</v>
      </c>
      <c r="F25" s="87" t="s">
        <v>345</v>
      </c>
      <c r="G25" s="98" t="s">
        <v>99</v>
      </c>
      <c r="H25" s="100">
        <v>48</v>
      </c>
      <c r="I25" s="90"/>
      <c r="J25" s="91">
        <f t="shared" si="0"/>
        <v>0</v>
      </c>
      <c r="K25" s="92"/>
      <c r="L25" s="93">
        <f t="shared" si="1"/>
        <v>0</v>
      </c>
    </row>
    <row r="26" spans="1:12" s="105" customFormat="1" ht="184.8">
      <c r="A26" s="83">
        <f t="shared" si="2"/>
        <v>21</v>
      </c>
      <c r="B26" s="95"/>
      <c r="C26" s="85"/>
      <c r="D26" s="96" t="s">
        <v>335</v>
      </c>
      <c r="E26" s="97" t="s">
        <v>314</v>
      </c>
      <c r="F26" s="87" t="s">
        <v>345</v>
      </c>
      <c r="G26" s="98" t="s">
        <v>99</v>
      </c>
      <c r="H26" s="100">
        <v>286</v>
      </c>
      <c r="I26" s="90"/>
      <c r="J26" s="91">
        <f t="shared" si="0"/>
        <v>0</v>
      </c>
      <c r="K26" s="92"/>
      <c r="L26" s="93">
        <f t="shared" si="1"/>
        <v>0</v>
      </c>
    </row>
    <row r="27" spans="1:12" s="105" customFormat="1" ht="184.8">
      <c r="A27" s="83">
        <f t="shared" si="2"/>
        <v>22</v>
      </c>
      <c r="B27" s="95"/>
      <c r="C27" s="85"/>
      <c r="D27" s="96" t="s">
        <v>336</v>
      </c>
      <c r="E27" s="97" t="s">
        <v>314</v>
      </c>
      <c r="F27" s="87" t="s">
        <v>345</v>
      </c>
      <c r="G27" s="98" t="s">
        <v>99</v>
      </c>
      <c r="H27" s="100">
        <v>400</v>
      </c>
      <c r="I27" s="90"/>
      <c r="J27" s="91">
        <f t="shared" si="0"/>
        <v>0</v>
      </c>
      <c r="K27" s="92"/>
      <c r="L27" s="93">
        <f t="shared" si="1"/>
        <v>0</v>
      </c>
    </row>
    <row r="28" spans="1:12" s="105" customFormat="1" ht="132">
      <c r="A28" s="83">
        <f t="shared" si="2"/>
        <v>23</v>
      </c>
      <c r="B28" s="95"/>
      <c r="C28" s="85"/>
      <c r="D28" s="96" t="s">
        <v>337</v>
      </c>
      <c r="E28" s="97" t="s">
        <v>314</v>
      </c>
      <c r="F28" s="87" t="s">
        <v>345</v>
      </c>
      <c r="G28" s="98" t="s">
        <v>99</v>
      </c>
      <c r="H28" s="100">
        <v>48</v>
      </c>
      <c r="I28" s="90"/>
      <c r="J28" s="91">
        <f t="shared" si="0"/>
        <v>0</v>
      </c>
      <c r="K28" s="92"/>
      <c r="L28" s="93">
        <f t="shared" si="1"/>
        <v>0</v>
      </c>
    </row>
    <row r="29" spans="1:12" s="105" customFormat="1" ht="184.8">
      <c r="A29" s="83">
        <f t="shared" si="2"/>
        <v>24</v>
      </c>
      <c r="B29" s="95"/>
      <c r="C29" s="85"/>
      <c r="D29" s="96" t="s">
        <v>338</v>
      </c>
      <c r="E29" s="97" t="s">
        <v>314</v>
      </c>
      <c r="F29" s="87" t="s">
        <v>345</v>
      </c>
      <c r="G29" s="98" t="s">
        <v>99</v>
      </c>
      <c r="H29" s="100">
        <v>240</v>
      </c>
      <c r="I29" s="90"/>
      <c r="J29" s="91">
        <f t="shared" si="0"/>
        <v>0</v>
      </c>
      <c r="K29" s="92"/>
      <c r="L29" s="93">
        <f t="shared" si="1"/>
        <v>0</v>
      </c>
    </row>
    <row r="30" spans="1:12" s="107" customFormat="1" ht="184.8">
      <c r="A30" s="83">
        <f t="shared" si="2"/>
        <v>25</v>
      </c>
      <c r="B30" s="95"/>
      <c r="C30" s="106"/>
      <c r="D30" s="96" t="s">
        <v>339</v>
      </c>
      <c r="E30" s="97" t="s">
        <v>326</v>
      </c>
      <c r="F30" s="87" t="s">
        <v>345</v>
      </c>
      <c r="G30" s="98" t="s">
        <v>99</v>
      </c>
      <c r="H30" s="100">
        <v>300</v>
      </c>
      <c r="I30" s="90"/>
      <c r="J30" s="91">
        <f t="shared" si="0"/>
        <v>0</v>
      </c>
      <c r="K30" s="92"/>
      <c r="L30" s="93">
        <f t="shared" si="1"/>
        <v>0</v>
      </c>
    </row>
    <row r="31" spans="1:12" s="105" customFormat="1" ht="198">
      <c r="A31" s="83">
        <f t="shared" si="2"/>
        <v>26</v>
      </c>
      <c r="B31" s="95"/>
      <c r="C31" s="85"/>
      <c r="D31" s="102" t="s">
        <v>340</v>
      </c>
      <c r="E31" s="97" t="s">
        <v>111</v>
      </c>
      <c r="F31" s="87" t="s">
        <v>345</v>
      </c>
      <c r="G31" s="98" t="s">
        <v>99</v>
      </c>
      <c r="H31" s="100">
        <v>120</v>
      </c>
      <c r="I31" s="90"/>
      <c r="J31" s="91">
        <f t="shared" si="0"/>
        <v>0</v>
      </c>
      <c r="K31" s="92"/>
      <c r="L31" s="93">
        <f t="shared" si="1"/>
        <v>0</v>
      </c>
    </row>
    <row r="32" spans="1:12" s="105" customFormat="1" ht="184.8">
      <c r="A32" s="83">
        <f t="shared" si="2"/>
        <v>27</v>
      </c>
      <c r="B32" s="95"/>
      <c r="C32" s="85"/>
      <c r="D32" s="102" t="s">
        <v>341</v>
      </c>
      <c r="E32" s="97" t="s">
        <v>111</v>
      </c>
      <c r="F32" s="87" t="s">
        <v>345</v>
      </c>
      <c r="G32" s="98" t="s">
        <v>99</v>
      </c>
      <c r="H32" s="100">
        <v>48</v>
      </c>
      <c r="I32" s="90"/>
      <c r="J32" s="91">
        <f t="shared" si="0"/>
        <v>0</v>
      </c>
      <c r="K32" s="92"/>
      <c r="L32" s="93">
        <f t="shared" si="1"/>
        <v>0</v>
      </c>
    </row>
    <row r="33" spans="1:12" s="105" customFormat="1" ht="79.2">
      <c r="A33" s="83">
        <f t="shared" si="2"/>
        <v>28</v>
      </c>
      <c r="B33" s="95"/>
      <c r="C33" s="85"/>
      <c r="D33" s="96" t="s">
        <v>342</v>
      </c>
      <c r="E33" s="97" t="s">
        <v>163</v>
      </c>
      <c r="F33" s="87" t="s">
        <v>345</v>
      </c>
      <c r="G33" s="98" t="s">
        <v>343</v>
      </c>
      <c r="H33" s="100">
        <v>28</v>
      </c>
      <c r="I33" s="90"/>
      <c r="J33" s="91">
        <f t="shared" si="0"/>
        <v>0</v>
      </c>
      <c r="K33" s="92"/>
      <c r="L33" s="93">
        <f t="shared" si="1"/>
        <v>0</v>
      </c>
    </row>
    <row r="34" spans="1:12" s="8" customFormat="1">
      <c r="A34" s="108" t="s">
        <v>76</v>
      </c>
      <c r="B34" s="109" t="s">
        <v>76</v>
      </c>
      <c r="C34" s="110" t="s">
        <v>76</v>
      </c>
      <c r="D34" s="109" t="s">
        <v>77</v>
      </c>
      <c r="E34" s="109" t="s">
        <v>76</v>
      </c>
      <c r="F34" s="109" t="s">
        <v>76</v>
      </c>
      <c r="G34" s="111"/>
      <c r="H34" s="109" t="s">
        <v>76</v>
      </c>
      <c r="I34" s="112" t="s">
        <v>76</v>
      </c>
      <c r="J34" s="125">
        <f>SUM(J6:J33)</f>
        <v>0</v>
      </c>
      <c r="K34" s="112" t="s">
        <v>76</v>
      </c>
      <c r="L34" s="124">
        <f>SUM(L6:L33)</f>
        <v>0</v>
      </c>
    </row>
    <row r="36" spans="1:12">
      <c r="B36" s="131"/>
      <c r="C36" s="131" t="s">
        <v>96</v>
      </c>
    </row>
    <row r="37" spans="1:12">
      <c r="B37" s="66"/>
      <c r="C37" s="66" t="s">
        <v>107</v>
      </c>
    </row>
    <row r="38" spans="1:12">
      <c r="B38" s="66"/>
      <c r="C38" s="66" t="s">
        <v>97</v>
      </c>
    </row>
    <row r="39" spans="1:12">
      <c r="B39" s="66"/>
      <c r="C39" s="66" t="s">
        <v>98</v>
      </c>
    </row>
    <row r="40" spans="1:12">
      <c r="B40" s="66"/>
      <c r="C40" s="66" t="s">
        <v>354</v>
      </c>
    </row>
    <row r="41" spans="1:12">
      <c r="A41" s="131"/>
      <c r="B41" s="65"/>
      <c r="C41" s="65" t="s">
        <v>121</v>
      </c>
      <c r="D41" s="131"/>
      <c r="E41" s="132"/>
      <c r="F41" s="132"/>
      <c r="G41" s="113"/>
      <c r="H41" s="114"/>
      <c r="I41" s="115"/>
      <c r="J41" s="116"/>
      <c r="K41" s="117"/>
    </row>
    <row r="42" spans="1:12">
      <c r="A42" s="131"/>
      <c r="B42" s="65"/>
      <c r="C42" s="65" t="s">
        <v>351</v>
      </c>
      <c r="D42" s="131"/>
      <c r="E42" s="132"/>
      <c r="F42" s="132"/>
      <c r="G42" s="113"/>
      <c r="H42" s="114"/>
      <c r="I42" s="115"/>
      <c r="J42" s="116"/>
      <c r="K42" s="117"/>
    </row>
    <row r="43" spans="1:12">
      <c r="A43" s="131"/>
      <c r="B43" s="65"/>
      <c r="C43" s="65"/>
      <c r="D43" s="131"/>
      <c r="E43" s="132"/>
      <c r="F43" s="132"/>
      <c r="G43" s="113"/>
      <c r="H43" s="114"/>
      <c r="I43" s="115"/>
      <c r="J43" s="116"/>
      <c r="K43" s="117"/>
    </row>
    <row r="44" spans="1:12" s="79" customFormat="1">
      <c r="A44" s="70"/>
      <c r="B44" s="119"/>
      <c r="C44" s="119"/>
      <c r="D44" s="120"/>
      <c r="E44" s="70"/>
      <c r="F44" s="5"/>
      <c r="G44" s="71"/>
      <c r="H44" s="72"/>
      <c r="I44" s="187"/>
      <c r="J44" s="188"/>
      <c r="K44" s="188"/>
    </row>
    <row r="45" spans="1:12" s="79" customFormat="1">
      <c r="A45" s="70"/>
      <c r="B45" s="119"/>
      <c r="C45" s="119"/>
      <c r="D45" s="120"/>
      <c r="E45" s="70"/>
      <c r="F45" s="5"/>
      <c r="G45" s="71"/>
      <c r="H45" s="72"/>
      <c r="I45" s="188"/>
      <c r="J45" s="188"/>
      <c r="K45" s="188"/>
    </row>
    <row r="46" spans="1:12" s="79" customFormat="1">
      <c r="A46" s="70"/>
      <c r="B46" s="119"/>
      <c r="C46" s="119"/>
      <c r="D46" s="120"/>
      <c r="E46" s="70"/>
      <c r="F46" s="5"/>
      <c r="G46" s="71"/>
      <c r="H46" s="72"/>
      <c r="I46" s="188"/>
      <c r="J46" s="188"/>
      <c r="K46" s="188"/>
    </row>
    <row r="47" spans="1:12" s="79" customFormat="1">
      <c r="A47" s="70"/>
      <c r="B47" s="119"/>
      <c r="C47" s="119"/>
      <c r="D47" s="120"/>
      <c r="E47" s="70"/>
      <c r="F47" s="5"/>
      <c r="G47" s="71"/>
      <c r="H47" s="72"/>
      <c r="I47" s="73"/>
      <c r="J47" s="74"/>
      <c r="K47" s="75"/>
    </row>
    <row r="48" spans="1:12" s="79" customFormat="1">
      <c r="A48" s="70"/>
      <c r="B48" s="119"/>
      <c r="C48" s="119"/>
      <c r="D48" s="121"/>
      <c r="E48" s="70"/>
      <c r="F48" s="5"/>
      <c r="G48" s="71"/>
      <c r="H48" s="72"/>
      <c r="I48" s="73"/>
      <c r="J48" s="74"/>
      <c r="K48" s="75"/>
    </row>
    <row r="49" spans="3:4">
      <c r="C49" s="119"/>
      <c r="D49" s="119"/>
    </row>
  </sheetData>
  <mergeCells count="1">
    <mergeCell ref="I44:K46"/>
  </mergeCells>
  <phoneticPr fontId="31" type="noConversion"/>
  <conditionalFormatting sqref="G24:G33 G6:G18 G20:G21">
    <cfRule type="cellIs" dxfId="5" priority="7" operator="lessThan">
      <formula>0</formula>
    </cfRule>
    <cfRule type="cellIs" dxfId="4" priority="8" operator="lessThan">
      <formula>0</formula>
    </cfRule>
  </conditionalFormatting>
  <conditionalFormatting sqref="G22:G23">
    <cfRule type="cellIs" dxfId="3" priority="3" operator="lessThan">
      <formula>0</formula>
    </cfRule>
    <cfRule type="cellIs" dxfId="2" priority="4" operator="lessThan">
      <formula>0</formula>
    </cfRule>
  </conditionalFormatting>
  <conditionalFormatting sqref="H5">
    <cfRule type="cellIs" dxfId="1" priority="1" operator="lessThan">
      <formula>0</formula>
    </cfRule>
    <cfRule type="cellIs" dxfId="0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89" firstPageNumber="0" fitToHeight="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1</vt:lpstr>
      <vt:lpstr>2</vt:lpstr>
      <vt:lpstr>3</vt:lpstr>
      <vt:lpstr>4</vt:lpstr>
      <vt:lpstr>5</vt:lpstr>
      <vt:lpstr>6</vt:lpstr>
      <vt:lpstr>7</vt:lpstr>
      <vt:lpstr>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Małgorzata  Maciejewska</cp:lastModifiedBy>
  <cp:lastPrinted>2020-05-19T08:24:05Z</cp:lastPrinted>
  <dcterms:created xsi:type="dcterms:W3CDTF">2018-02-19T08:47:35Z</dcterms:created>
  <dcterms:modified xsi:type="dcterms:W3CDTF">2020-05-19T08:25:55Z</dcterms:modified>
</cp:coreProperties>
</file>