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Zamówienia Publiczne\Przetargi do ogłoszenia\2020\zp7 - sprzęt\SIWZ\"/>
    </mc:Choice>
  </mc:AlternateContent>
  <xr:revisionPtr revIDLastSave="0" documentId="13_ncr:1_{93D5D0E6-2837-4B60-AF74-933E6A69A9D2}" xr6:coauthVersionLast="45" xr6:coauthVersionMax="45" xr10:uidLastSave="{00000000-0000-0000-0000-000000000000}"/>
  <bookViews>
    <workbookView xWindow="-108" yWindow="-108" windowWidth="23256" windowHeight="12576" tabRatio="1000" activeTab="15" xr2:uid="{00000000-000D-0000-FFFF-FFFF00000000}"/>
  </bookViews>
  <sheets>
    <sheet name="1" sheetId="9" r:id="rId1"/>
    <sheet name="2" sheetId="49" r:id="rId2"/>
    <sheet name="3" sheetId="50" r:id="rId3"/>
    <sheet name="4" sheetId="48" r:id="rId4"/>
    <sheet name="5" sheetId="46" r:id="rId5"/>
    <sheet name="6" sheetId="53" r:id="rId6"/>
    <sheet name="7" sheetId="33" r:id="rId7"/>
    <sheet name="8" sheetId="18" r:id="rId8"/>
    <sheet name="9" sheetId="28" r:id="rId9"/>
    <sheet name="10" sheetId="29" r:id="rId10"/>
    <sheet name="11" sheetId="34" r:id="rId11"/>
    <sheet name="12" sheetId="40" r:id="rId12"/>
    <sheet name="13" sheetId="56" r:id="rId13"/>
    <sheet name="14" sheetId="52" r:id="rId14"/>
    <sheet name="15" sheetId="51" r:id="rId15"/>
    <sheet name="16" sheetId="57" r:id="rId16"/>
    <sheet name="Zestawienie" sheetId="16" state="hidden" r:id="rId17"/>
    <sheet name="Wniosek" sheetId="17" state="hidden" r:id="rId18"/>
  </sheets>
  <definedNames>
    <definedName name="_xlnm._FilterDatabase" localSheetId="9" hidden="1">'10'!$A$5:$J$7</definedName>
    <definedName name="_xlnm._FilterDatabase" localSheetId="10" hidden="1">'11'!$A$5:$J$5</definedName>
    <definedName name="_xlnm._FilterDatabase" localSheetId="11" hidden="1">'12'!$A$5:$J$5</definedName>
    <definedName name="_xlnm._FilterDatabase" localSheetId="12" hidden="1">'13'!$A$5:$J$5</definedName>
    <definedName name="_xlnm._FilterDatabase" localSheetId="13" hidden="1">'14'!$A$5:$J$12</definedName>
    <definedName name="_xlnm._FilterDatabase" localSheetId="14" hidden="1">'15'!$A$5:$I$7</definedName>
    <definedName name="_xlnm._FilterDatabase" localSheetId="15" hidden="1">'16'!$A$5:$J$5</definedName>
    <definedName name="_xlnm._FilterDatabase" localSheetId="1" hidden="1">'2'!$A$5:$J$7</definedName>
    <definedName name="_xlnm._FilterDatabase" localSheetId="2" hidden="1">'3'!$A$5:$J$6</definedName>
    <definedName name="_xlnm._FilterDatabase" localSheetId="3" hidden="1">'4'!$A$5:$J$5</definedName>
    <definedName name="_xlnm._FilterDatabase" localSheetId="4" hidden="1">'5'!$A$5:$J$5</definedName>
    <definedName name="_xlnm._FilterDatabase" localSheetId="5" hidden="1">'6'!$A$5:$K$5</definedName>
    <definedName name="_xlnm._FilterDatabase" localSheetId="6" hidden="1">'7'!$A$5:$J$6</definedName>
    <definedName name="_xlnm._FilterDatabase" localSheetId="7" hidden="1">'8'!$A$5:$J$6</definedName>
    <definedName name="_xlnm._FilterDatabase" localSheetId="8" hidden="1">'9'!$A$5:$J$8</definedName>
    <definedName name="_xlnm._FilterDatabase" localSheetId="16" hidden="1">Zestawienie!$B$4:$D$19</definedName>
    <definedName name="A0" localSheetId="9">#REF!</definedName>
    <definedName name="A0" localSheetId="10">#REF!</definedName>
    <definedName name="A0" localSheetId="11">#REF!</definedName>
    <definedName name="A0" localSheetId="12">#REF!</definedName>
    <definedName name="A0" localSheetId="13">#REF!</definedName>
    <definedName name="A0" localSheetId="14">#REF!</definedName>
    <definedName name="A0" localSheetId="15">#REF!</definedName>
    <definedName name="A0" localSheetId="1">#REF!</definedName>
    <definedName name="A0" localSheetId="2">#REF!</definedName>
    <definedName name="A0" localSheetId="3">#REF!</definedName>
    <definedName name="A0" localSheetId="4">#REF!</definedName>
    <definedName name="A0" localSheetId="5">#REF!</definedName>
    <definedName name="A0" localSheetId="6">#REF!</definedName>
    <definedName name="A0" localSheetId="7">#REF!</definedName>
    <definedName name="A0" localSheetId="8">#REF!</definedName>
    <definedName name="A0">#REF!</definedName>
    <definedName name="_xlnm.Print_Area" localSheetId="6">'7'!$A$1:$J$23</definedName>
    <definedName name="_xlnm.Print_Area" localSheetId="17">Wniosek!$A$1:$I$103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40" l="1"/>
  <c r="J12" i="40" s="1"/>
  <c r="A7" i="48" l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H24" i="48"/>
  <c r="J24" i="48" s="1"/>
  <c r="H23" i="48"/>
  <c r="J23" i="48" s="1"/>
  <c r="H22" i="48"/>
  <c r="J22" i="48" s="1"/>
  <c r="H21" i="48"/>
  <c r="J21" i="48" s="1"/>
  <c r="A7" i="46"/>
  <c r="A8" i="46" s="1"/>
  <c r="A9" i="46" s="1"/>
  <c r="A10" i="46" s="1"/>
  <c r="A11" i="46" s="1"/>
  <c r="A12" i="46" s="1"/>
  <c r="A13" i="46" s="1"/>
  <c r="A14" i="46" s="1"/>
  <c r="A15" i="46" s="1"/>
  <c r="A7" i="57"/>
  <c r="A8" i="57" s="1"/>
  <c r="A9" i="57" s="1"/>
  <c r="A10" i="57" s="1"/>
  <c r="A11" i="57" s="1"/>
  <c r="A12" i="57" s="1"/>
  <c r="A13" i="57" s="1"/>
  <c r="A14" i="57" s="1"/>
  <c r="A15" i="57" s="1"/>
  <c r="A16" i="57" s="1"/>
  <c r="H16" i="57"/>
  <c r="J16" i="57" s="1"/>
  <c r="H15" i="57"/>
  <c r="J15" i="57" s="1"/>
  <c r="H14" i="57"/>
  <c r="J14" i="57" s="1"/>
  <c r="H13" i="57"/>
  <c r="J13" i="57" s="1"/>
  <c r="H12" i="57"/>
  <c r="J12" i="57" s="1"/>
  <c r="H11" i="57"/>
  <c r="J11" i="57" s="1"/>
  <c r="H10" i="57"/>
  <c r="J10" i="57" s="1"/>
  <c r="H9" i="57"/>
  <c r="J9" i="57" s="1"/>
  <c r="H8" i="57"/>
  <c r="J8" i="57" s="1"/>
  <c r="H7" i="57"/>
  <c r="J7" i="57" s="1"/>
  <c r="H6" i="57"/>
  <c r="B1" i="57"/>
  <c r="H16" i="34"/>
  <c r="J16" i="34" s="1"/>
  <c r="H17" i="57" l="1"/>
  <c r="J6" i="57"/>
  <c r="J17" i="57" s="1"/>
  <c r="H14" i="34"/>
  <c r="J14" i="34" s="1"/>
  <c r="H19" i="48"/>
  <c r="J19" i="48" s="1"/>
  <c r="H18" i="48"/>
  <c r="J18" i="48" s="1"/>
  <c r="H17" i="48"/>
  <c r="J17" i="48" s="1"/>
  <c r="J11" i="56" l="1"/>
  <c r="J10" i="56"/>
  <c r="J9" i="56"/>
  <c r="J8" i="56"/>
  <c r="J7" i="56"/>
  <c r="B1" i="56"/>
  <c r="J6" i="56" l="1"/>
  <c r="B1" i="53" l="1"/>
  <c r="H6" i="53"/>
  <c r="J6" i="53" s="1"/>
  <c r="H7" i="53"/>
  <c r="J7" i="53" s="1"/>
  <c r="H8" i="53"/>
  <c r="J8" i="53" s="1"/>
  <c r="H9" i="53"/>
  <c r="J9" i="53" s="1"/>
  <c r="H10" i="53"/>
  <c r="J10" i="53" s="1"/>
  <c r="H11" i="53"/>
  <c r="J11" i="53" s="1"/>
  <c r="H12" i="53"/>
  <c r="J12" i="53" s="1"/>
  <c r="H13" i="53"/>
  <c r="J13" i="53" s="1"/>
  <c r="H14" i="53" l="1"/>
  <c r="J14" i="53"/>
  <c r="C1" i="52" l="1"/>
  <c r="H6" i="52"/>
  <c r="J6" i="52" s="1"/>
  <c r="H7" i="52"/>
  <c r="J7" i="52" s="1"/>
  <c r="H8" i="52"/>
  <c r="J8" i="52" s="1"/>
  <c r="H9" i="52"/>
  <c r="J9" i="52" s="1"/>
  <c r="H10" i="52"/>
  <c r="J10" i="52" s="1"/>
  <c r="H11" i="52"/>
  <c r="J11" i="52" s="1"/>
  <c r="H12" i="52"/>
  <c r="J12" i="52" s="1"/>
  <c r="H13" i="52"/>
  <c r="J13" i="52" s="1"/>
  <c r="H14" i="52"/>
  <c r="J14" i="52" s="1"/>
  <c r="H15" i="52"/>
  <c r="J15" i="52" s="1"/>
  <c r="C1" i="51"/>
  <c r="H6" i="51"/>
  <c r="J6" i="51" s="1"/>
  <c r="H7" i="51"/>
  <c r="J7" i="51" s="1"/>
  <c r="C1" i="50"/>
  <c r="H6" i="50"/>
  <c r="J6" i="50" s="1"/>
  <c r="H7" i="50"/>
  <c r="J7" i="50" s="1"/>
  <c r="C1" i="49"/>
  <c r="H6" i="49"/>
  <c r="J6" i="49" s="1"/>
  <c r="H7" i="49"/>
  <c r="J7" i="49" s="1"/>
  <c r="J8" i="51" l="1"/>
  <c r="J8" i="50"/>
  <c r="J8" i="49"/>
  <c r="J16" i="52"/>
  <c r="H16" i="52"/>
  <c r="H8" i="51"/>
  <c r="H8" i="50"/>
  <c r="H8" i="49"/>
  <c r="A7" i="40" l="1"/>
  <c r="A8" i="40" s="1"/>
  <c r="A9" i="40" s="1"/>
  <c r="A10" i="40" s="1"/>
  <c r="A11" i="40" s="1"/>
  <c r="H7" i="34" l="1"/>
  <c r="H8" i="34"/>
  <c r="J8" i="34" s="1"/>
  <c r="H9" i="34"/>
  <c r="J9" i="34" s="1"/>
  <c r="H10" i="34"/>
  <c r="J10" i="34" s="1"/>
  <c r="H11" i="34"/>
  <c r="J11" i="34" s="1"/>
  <c r="H12" i="34"/>
  <c r="J12" i="34" s="1"/>
  <c r="H13" i="34"/>
  <c r="J13" i="34" s="1"/>
  <c r="H15" i="34"/>
  <c r="J15" i="34" s="1"/>
  <c r="H6" i="40"/>
  <c r="H7" i="40"/>
  <c r="J7" i="40" s="1"/>
  <c r="H8" i="40"/>
  <c r="J8" i="40" s="1"/>
  <c r="H9" i="40"/>
  <c r="J9" i="40" s="1"/>
  <c r="H10" i="40"/>
  <c r="J10" i="40" s="1"/>
  <c r="H11" i="40"/>
  <c r="J11" i="40" s="1"/>
  <c r="H20" i="48"/>
  <c r="J20" i="48" s="1"/>
  <c r="H16" i="48"/>
  <c r="J16" i="48" s="1"/>
  <c r="H15" i="48"/>
  <c r="J15" i="48" s="1"/>
  <c r="H14" i="48"/>
  <c r="J14" i="48" s="1"/>
  <c r="H13" i="48"/>
  <c r="J13" i="48" s="1"/>
  <c r="H12" i="48"/>
  <c r="J12" i="48" s="1"/>
  <c r="H11" i="48"/>
  <c r="J11" i="48" s="1"/>
  <c r="H10" i="48"/>
  <c r="J10" i="48" s="1"/>
  <c r="H9" i="48"/>
  <c r="J9" i="48" s="1"/>
  <c r="H8" i="48"/>
  <c r="J8" i="48" s="1"/>
  <c r="H7" i="48"/>
  <c r="J7" i="48" s="1"/>
  <c r="H6" i="48"/>
  <c r="B1" i="48"/>
  <c r="H6" i="46"/>
  <c r="H15" i="46"/>
  <c r="J15" i="46" s="1"/>
  <c r="H14" i="46"/>
  <c r="J14" i="46" s="1"/>
  <c r="H13" i="46"/>
  <c r="J13" i="46" s="1"/>
  <c r="H12" i="46"/>
  <c r="J12" i="46" s="1"/>
  <c r="H11" i="46"/>
  <c r="J11" i="46" s="1"/>
  <c r="H10" i="46"/>
  <c r="J10" i="46" s="1"/>
  <c r="H9" i="46"/>
  <c r="J9" i="46" s="1"/>
  <c r="H8" i="46"/>
  <c r="J8" i="46" s="1"/>
  <c r="H7" i="46"/>
  <c r="J7" i="46" s="1"/>
  <c r="B1" i="46"/>
  <c r="H6" i="9"/>
  <c r="J6" i="9" s="1"/>
  <c r="J6" i="40" l="1"/>
  <c r="J13" i="40" s="1"/>
  <c r="H13" i="40"/>
  <c r="J7" i="34"/>
  <c r="J6" i="48"/>
  <c r="J25" i="48" s="1"/>
  <c r="H25" i="48"/>
  <c r="H16" i="46"/>
  <c r="J6" i="46"/>
  <c r="J16" i="46" s="1"/>
  <c r="B1" i="40"/>
  <c r="B1" i="34"/>
  <c r="B1" i="33"/>
  <c r="B1" i="29"/>
  <c r="B1" i="28"/>
  <c r="B1" i="9"/>
  <c r="B5" i="16" s="1"/>
  <c r="B1" i="18"/>
  <c r="D7" i="16"/>
  <c r="D19" i="16"/>
  <c r="C7" i="16"/>
  <c r="C19" i="16"/>
  <c r="C9" i="16"/>
  <c r="D9" i="16"/>
  <c r="H6" i="34" l="1"/>
  <c r="H17" i="34" s="1"/>
  <c r="J6" i="34" l="1"/>
  <c r="J17" i="34" s="1"/>
  <c r="H8" i="33"/>
  <c r="J8" i="33" s="1"/>
  <c r="H7" i="33"/>
  <c r="J7" i="33" s="1"/>
  <c r="C18" i="16"/>
  <c r="D18" i="16"/>
  <c r="C6" i="16"/>
  <c r="D6" i="16"/>
  <c r="H7" i="29" l="1"/>
  <c r="J7" i="29" s="1"/>
  <c r="H6" i="29"/>
  <c r="J6" i="29" s="1"/>
  <c r="H8" i="28"/>
  <c r="J8" i="28" s="1"/>
  <c r="H7" i="28"/>
  <c r="J7" i="28" s="1"/>
  <c r="H6" i="28"/>
  <c r="J6" i="28" s="1"/>
  <c r="J8" i="29" l="1"/>
  <c r="H8" i="29"/>
  <c r="J9" i="28"/>
  <c r="H9" i="28"/>
  <c r="D16" i="16"/>
  <c r="D8" i="16"/>
  <c r="C16" i="16"/>
  <c r="C17" i="16"/>
  <c r="C14" i="16"/>
  <c r="C8" i="16"/>
  <c r="D14" i="16"/>
  <c r="D17" i="16"/>
  <c r="H6" i="18" l="1"/>
  <c r="J6" i="18" s="1"/>
  <c r="D10" i="16"/>
  <c r="C10" i="16"/>
  <c r="J7" i="18" l="1"/>
  <c r="E92" i="17"/>
  <c r="A53" i="17"/>
  <c r="E25" i="17"/>
  <c r="A1" i="16"/>
  <c r="D12" i="16"/>
  <c r="D15" i="16"/>
  <c r="H7" i="18" l="1"/>
  <c r="C20" i="16"/>
  <c r="C12" i="16"/>
  <c r="D20" i="16"/>
  <c r="C15" i="16"/>
  <c r="H7" i="9" l="1"/>
  <c r="C13" i="16"/>
  <c r="J7" i="9" l="1"/>
  <c r="C5" i="16"/>
  <c r="D5" i="16"/>
  <c r="D13" i="16"/>
  <c r="H6" i="33" l="1"/>
  <c r="H9" i="33" s="1"/>
  <c r="J6" i="33" l="1"/>
  <c r="J9" i="33" s="1"/>
  <c r="C11" i="16"/>
  <c r="D11" i="16"/>
  <c r="C21" i="16" l="1"/>
  <c r="D21" i="17" s="1"/>
  <c r="D22" i="17" s="1"/>
  <c r="D88" i="17" s="1"/>
  <c r="D21" i="16"/>
  <c r="B86" i="17" l="1"/>
</calcChain>
</file>

<file path=xl/sharedStrings.xml><?xml version="1.0" encoding="utf-8"?>
<sst xmlns="http://schemas.openxmlformats.org/spreadsheetml/2006/main" count="711" uniqueCount="240">
  <si>
    <t>Lp.</t>
  </si>
  <si>
    <t>Producent/
Nazwa handlowa/
Nr katalogowy</t>
  </si>
  <si>
    <t>Przedmiot zamówienia</t>
  </si>
  <si>
    <t>Jedn. miary</t>
  </si>
  <si>
    <t>Cena jednost.
netto</t>
  </si>
  <si>
    <t>Wartość netto</t>
  </si>
  <si>
    <t>Vat</t>
  </si>
  <si>
    <t>Wartość brutto</t>
  </si>
  <si>
    <t>op</t>
  </si>
  <si>
    <t>x</t>
  </si>
  <si>
    <t>Razem</t>
  </si>
  <si>
    <t>UWAGA !</t>
  </si>
  <si>
    <t>1) W pakiecie należy podać do każdego produktu:</t>
  </si>
  <si>
    <t>a) nazwę handlową</t>
  </si>
  <si>
    <t>b) producenta</t>
  </si>
  <si>
    <t>c) nr katalogowy</t>
  </si>
  <si>
    <t>Data:</t>
  </si>
  <si>
    <t>szt.</t>
  </si>
  <si>
    <r>
      <rPr>
        <b/>
        <sz val="9"/>
        <rFont val="Arial CE"/>
        <charset val="238"/>
      </rPr>
      <t>Wieszak do worków na mocz</t>
    </r>
    <r>
      <rPr>
        <sz val="9"/>
        <rFont val="Arial CE"/>
        <family val="2"/>
        <charset val="238"/>
      </rPr>
      <t xml:space="preserve"> - plastikowy, uniwersalny, dwuramienny.</t>
    </r>
  </si>
  <si>
    <t>PEG - Zestaw do gastrostomii, rozmiar CH 18</t>
  </si>
  <si>
    <t>szt</t>
  </si>
  <si>
    <t>op.</t>
  </si>
  <si>
    <t>kompl.</t>
  </si>
  <si>
    <t>r.</t>
  </si>
  <si>
    <t>Sporządził:</t>
  </si>
  <si>
    <t>Sprawdził:</t>
  </si>
  <si>
    <r>
      <rPr>
        <b/>
        <sz val="10"/>
        <rFont val="Arial CE"/>
        <charset val="238"/>
      </rPr>
      <t>Kaczka</t>
    </r>
    <r>
      <rPr>
        <sz val="10"/>
        <rFont val="Arial CE"/>
        <charset val="238"/>
      </rPr>
      <t xml:space="preserve"> jednorazowego użytku z pulpy celulozowej</t>
    </r>
  </si>
  <si>
    <r>
      <rPr>
        <b/>
        <sz val="10"/>
        <rFont val="Arial CE"/>
        <charset val="238"/>
      </rPr>
      <t>Chusta trójkątna</t>
    </r>
    <r>
      <rPr>
        <sz val="10"/>
        <rFont val="Arial CE"/>
        <family val="2"/>
        <charset val="238"/>
      </rPr>
      <t xml:space="preserve"> j.u.</t>
    </r>
  </si>
  <si>
    <r>
      <rPr>
        <b/>
        <sz val="10"/>
        <rFont val="Arial CE"/>
        <charset val="238"/>
      </rPr>
      <t>Maska chirurgiczna</t>
    </r>
    <r>
      <rPr>
        <sz val="10"/>
        <rFont val="Arial CE"/>
        <charset val="238"/>
      </rPr>
      <t xml:space="preserve"> j. u. z gumką</t>
    </r>
  </si>
  <si>
    <r>
      <rPr>
        <b/>
        <sz val="10"/>
        <rFont val="Arial CE"/>
        <charset val="238"/>
      </rPr>
      <t>Maska chirurgiczna</t>
    </r>
    <r>
      <rPr>
        <sz val="10"/>
        <rFont val="Arial CE"/>
        <charset val="238"/>
      </rPr>
      <t xml:space="preserve"> j. u. z trokami</t>
    </r>
  </si>
  <si>
    <t>Analiza danych do przetargu</t>
  </si>
  <si>
    <t>kolumna J</t>
  </si>
  <si>
    <t>kolumna L</t>
  </si>
  <si>
    <t>RAZEM</t>
  </si>
  <si>
    <t>Załącznik nr 2</t>
  </si>
  <si>
    <t>do procedury PO-01/PQ-10/DZP</t>
  </si>
  <si>
    <t>W N I O S E K
o rozpoczęcie postępowania o udzielenie zamówienia publicznego
Sprawa nr ……………….</t>
  </si>
  <si>
    <r>
      <t xml:space="preserve">1. 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1"/>
        <color theme="1"/>
        <rFont val="Times New Roman"/>
        <family val="1"/>
        <charset val="238"/>
      </rPr>
      <t>KOMÓRKA ORGANIZACYJNA WNIOSKUJĄCA POSTĘPOWANIE</t>
    </r>
  </si>
  <si>
    <t>Apteka Szpitalna</t>
  </si>
  <si>
    <r>
      <t xml:space="preserve">2. 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1"/>
        <color theme="1"/>
        <rFont val="Times New Roman"/>
        <family val="1"/>
        <charset val="238"/>
      </rPr>
      <t xml:space="preserve">KRÓTKI OPIS PRZEDMIOTU ZAMÓWIENIA WRAZ Z OKREŚLENIEM WYMAGAŃ </t>
    </r>
  </si>
  <si>
    <t>(próbki, atesty, zaświadczenia, zezwolenia, koncesje, licencje, itp.)</t>
  </si>
  <si>
    <r>
      <t xml:space="preserve">3. 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1"/>
        <color theme="1"/>
        <rFont val="Times New Roman"/>
        <family val="1"/>
        <charset val="238"/>
      </rPr>
      <t>WNIOSEK ZŁOŻONY ZGODNIE Z PLANEM ZAMÓWIEŃ – TAK/NIE*</t>
    </r>
  </si>
  <si>
    <t>Jeżeli TAK – pozycja z planu ...........................................,</t>
  </si>
  <si>
    <r>
      <t xml:space="preserve">Jeżeli  NIE – wniosek złożony doraźnie </t>
    </r>
    <r>
      <rPr>
        <b/>
        <sz val="9"/>
        <color theme="1"/>
        <rFont val="Times New Roman"/>
        <family val="1"/>
        <charset val="238"/>
      </rPr>
      <t>(nie ujęty w planie zamówień publicznych)</t>
    </r>
    <r>
      <rPr>
        <b/>
        <sz val="11"/>
        <color theme="1"/>
        <rFont val="Times New Roman"/>
        <family val="1"/>
        <charset val="238"/>
      </rPr>
      <t xml:space="preserve">  </t>
    </r>
  </si>
  <si>
    <r>
      <t xml:space="preserve">4. 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1"/>
        <color theme="1"/>
        <rFont val="Times New Roman"/>
        <family val="1"/>
        <charset val="238"/>
      </rPr>
      <t xml:space="preserve">TERMIN REALIZACJI </t>
    </r>
    <r>
      <rPr>
        <sz val="10"/>
        <color theme="1"/>
        <rFont val="Times New Roman"/>
        <family val="1"/>
        <charset val="238"/>
      </rPr>
      <t xml:space="preserve">(podać termin realizacji zamówienia, w przypadku dostawy jednorazowej termin </t>
    </r>
  </si>
  <si>
    <t xml:space="preserve">realizacji od daty podpisania umowy) </t>
  </si>
  <si>
    <t>miesięcy</t>
  </si>
  <si>
    <r>
      <t xml:space="preserve">5. 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1"/>
        <color theme="1"/>
        <rFont val="Times New Roman"/>
        <family val="1"/>
        <charset val="238"/>
      </rPr>
      <t>SZACUNKOWA WARTOŚĆ ZAMÓWIENIA</t>
    </r>
  </si>
  <si>
    <t>Szacunkowa wartość zamówienia</t>
  </si>
  <si>
    <t>złotych netto</t>
  </si>
  <si>
    <r>
      <t xml:space="preserve">Szacunkowa wartość zamówienia </t>
    </r>
    <r>
      <rPr>
        <sz val="10"/>
        <color rgb="FF000000"/>
        <rFont val="Times New Roman"/>
        <family val="1"/>
        <charset val="238"/>
      </rPr>
      <t/>
    </r>
  </si>
  <si>
    <t xml:space="preserve">euro netto (wg kursu  </t>
  </si>
  <si>
    <t>PLN/1 euro</t>
  </si>
  <si>
    <t>zgodnie z rozporządzeniem Prezesa RM w sprawie średniego kursu złotego.)</t>
  </si>
  <si>
    <t xml:space="preserve">Stawka podatku </t>
  </si>
  <si>
    <t>%</t>
  </si>
  <si>
    <t>Ustalenia szacunkowej wartości dokonano w dniu</t>
  </si>
  <si>
    <t>na podstawie</t>
  </si>
  <si>
    <t>Osoba dokonująca ustalenia szacunkowej wartości zamówienia</t>
  </si>
  <si>
    <r>
      <t xml:space="preserve">6. 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1"/>
        <color theme="1"/>
        <rFont val="Times New Roman"/>
        <family val="1"/>
        <charset val="238"/>
      </rPr>
      <t>PROPONOWANY TRYB UDZIELENIA ZAMÓWIENIA</t>
    </r>
    <r>
      <rPr>
        <b/>
        <sz val="12"/>
        <color theme="1"/>
        <rFont val="Times New Roman"/>
        <family val="1"/>
        <charset val="238"/>
      </rPr>
      <t xml:space="preserve"> </t>
    </r>
    <r>
      <rPr>
        <sz val="10"/>
        <color theme="1"/>
        <rFont val="Times New Roman"/>
        <family val="1"/>
        <charset val="238"/>
      </rPr>
      <t xml:space="preserve">(w przypadku innego trybu niż przetarg </t>
    </r>
  </si>
  <si>
    <t>nieograniczony i przetarg ograniczony).</t>
  </si>
  <si>
    <t>………………………………………………………………………………………………….</t>
  </si>
  <si>
    <r>
      <t xml:space="preserve">7. 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1"/>
        <color theme="1"/>
        <rFont val="Times New Roman"/>
        <family val="1"/>
        <charset val="238"/>
      </rPr>
      <t>OPINIA GŁÓWNEGO KSIĘGOWEGO</t>
    </r>
    <r>
      <rPr>
        <b/>
        <sz val="12"/>
        <color theme="1"/>
        <rFont val="Times New Roman"/>
        <family val="1"/>
        <charset val="238"/>
      </rPr>
      <t xml:space="preserve"> </t>
    </r>
    <r>
      <rPr>
        <sz val="10"/>
        <color theme="1"/>
        <rFont val="Times New Roman"/>
        <family val="1"/>
        <charset val="238"/>
      </rPr>
      <t>(środki własne, inne źródła finansowania – podać jakie)</t>
    </r>
  </si>
  <si>
    <t>………………………………………………………………………………………………</t>
  </si>
  <si>
    <r>
      <t xml:space="preserve">8. 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1"/>
        <color theme="1"/>
        <rFont val="Times New Roman"/>
        <family val="1"/>
        <charset val="238"/>
      </rPr>
      <t>OPINIA DAT</t>
    </r>
  </si>
  <si>
    <t>…………………………………………</t>
  </si>
  <si>
    <t>…………………………………</t>
  </si>
  <si>
    <t>(Data i podpis Główny Księgowy)</t>
  </si>
  <si>
    <t>Sporządzający wniosek</t>
  </si>
  <si>
    <t>(Pieczątka, podpis DAT)</t>
  </si>
  <si>
    <t>Zatwierdzam*/Nie zatwierdzam*</t>
  </si>
  <si>
    <t>………………………………………</t>
  </si>
  <si>
    <t>data/Dział Zamówień Publicznych</t>
  </si>
  <si>
    <t xml:space="preserve">Potwierdzenie zarejestrowania wniosku </t>
  </si>
  <si>
    <t>*niepotrzebne skreślić</t>
  </si>
  <si>
    <t>USTALENIE WARTOŚCI SZACUNKOWEJ
ZAMÓWIENIA PUBLICZNEGO
Z UWZGLĘDNIENIEM WSZYSTKICH WYMAGAŃ I OKOLICZNOŚCI MOGĄCYCH MIEĆ WPŁYW NA SPORZĄDZENIE OFERTY</t>
  </si>
  <si>
    <t>1. Przedmiot zamówienia</t>
  </si>
  <si>
    <t>2. Opis przedmiotu zamówienia zgodnie z art. 30 Prawa zamówień publicznych</t>
  </si>
  <si>
    <t>Części nr</t>
  </si>
  <si>
    <t>3. Parametry/ wymagania techniczne i jakościowe odnoszące się do przedmiotu zamówienia</t>
  </si>
  <si>
    <t>wg załącznika asortymentowo - ilościowego</t>
  </si>
  <si>
    <t>4. Ilość i rodzaj</t>
  </si>
  <si>
    <t>............................................................................................................................................................</t>
  </si>
  <si>
    <t>...........................................................................................................................................................</t>
  </si>
  <si>
    <t>5. Nazwa / kod ustalone ze Wspólnego Słownika Zamówień</t>
  </si>
  <si>
    <t xml:space="preserve">Grupa CPV </t>
  </si>
  <si>
    <t xml:space="preserve">6. Warunki wymagane (poza ustawowymi) związane z wykonaniem przedmiotu zamówienia, </t>
  </si>
  <si>
    <t>jakie powinien spełnić wykonawca:</t>
  </si>
  <si>
    <r>
      <t>·</t>
    </r>
    <r>
      <rPr>
        <sz val="7"/>
        <color rgb="FF000000"/>
        <rFont val="Times New Roman"/>
        <family val="1"/>
        <charset val="238"/>
      </rPr>
      <t xml:space="preserve">        </t>
    </r>
    <r>
      <rPr>
        <sz val="10"/>
        <color rgb="FF000000"/>
        <rFont val="Times New Roman"/>
        <family val="1"/>
        <charset val="238"/>
      </rPr>
      <t>stawiane wykonawcy:</t>
    </r>
  </si>
  <si>
    <t>5 dni</t>
  </si>
  <si>
    <t xml:space="preserve">termin dostawy </t>
  </si>
  <si>
    <r>
      <t>·</t>
    </r>
    <r>
      <rPr>
        <sz val="7"/>
        <color rgb="FF000000"/>
        <rFont val="Times New Roman"/>
        <family val="1"/>
        <charset val="238"/>
      </rPr>
      <t xml:space="preserve">        </t>
    </r>
    <r>
      <rPr>
        <sz val="10"/>
        <color rgb="FF000000"/>
        <rFont val="Times New Roman"/>
        <family val="1"/>
        <charset val="238"/>
      </rPr>
      <t>organizacyjne:</t>
    </r>
  </si>
  <si>
    <t>dostawa:</t>
  </si>
  <si>
    <t>Apteka szpitalna</t>
  </si>
  <si>
    <r>
      <t>·</t>
    </r>
    <r>
      <rPr>
        <sz val="7"/>
        <color rgb="FF000000"/>
        <rFont val="Times New Roman"/>
        <family val="1"/>
        <charset val="238"/>
      </rPr>
      <t xml:space="preserve">        </t>
    </r>
    <r>
      <rPr>
        <sz val="10"/>
        <color rgb="FF000000"/>
        <rFont val="Times New Roman"/>
        <family val="1"/>
        <charset val="238"/>
      </rPr>
      <t>inne ..................................................................................................................................</t>
    </r>
  </si>
  <si>
    <r>
      <t>7. Szacunkowa wartość zamówienia</t>
    </r>
    <r>
      <rPr>
        <sz val="10"/>
        <color rgb="FF000000"/>
        <rFont val="Times New Roman"/>
        <family val="1"/>
        <charset val="238"/>
      </rPr>
      <t xml:space="preserve"> ustalona dnia </t>
    </r>
  </si>
  <si>
    <t xml:space="preserve">wynosi: </t>
  </si>
  <si>
    <t xml:space="preserve">(netto) </t>
  </si>
  <si>
    <t xml:space="preserve">w przeliczeniu na EURO wynosi: </t>
  </si>
  <si>
    <r>
      <t xml:space="preserve">8. Podstawa ustalenia wartość zamówienia </t>
    </r>
    <r>
      <rPr>
        <sz val="10"/>
        <color rgb="FF000000"/>
        <rFont val="Times New Roman"/>
        <family val="1"/>
        <charset val="238"/>
      </rPr>
      <t>(dołączyć dokumentację).</t>
    </r>
  </si>
  <si>
    <r>
      <t>9. Obowiązująca stawka podatku VAT</t>
    </r>
    <r>
      <rPr>
        <sz val="10"/>
        <color rgb="FF000000"/>
        <rFont val="Times New Roman"/>
        <family val="1"/>
        <charset val="238"/>
      </rPr>
      <t xml:space="preserve"> </t>
    </r>
  </si>
  <si>
    <r>
      <t>10. Istotne postanowienia umowy</t>
    </r>
    <r>
      <rPr>
        <sz val="10"/>
        <color rgb="FF000000"/>
        <rFont val="Times New Roman"/>
        <family val="1"/>
        <charset val="238"/>
      </rPr>
      <t xml:space="preserve"> ( dołączyć wzór umowy, zatwierdzony przez Kierownika </t>
    </r>
  </si>
  <si>
    <t>właściwej merytorycznie komórki, albo istotne postanowienia umowy).</t>
  </si>
  <si>
    <t xml:space="preserve"> </t>
  </si>
  <si>
    <t>………………………………….</t>
  </si>
  <si>
    <t>imię i nazwisko sporządzającego</t>
  </si>
  <si>
    <r>
      <t xml:space="preserve">Ilość
</t>
    </r>
    <r>
      <rPr>
        <b/>
        <u/>
        <sz val="9"/>
        <rFont val="Arial"/>
        <family val="2"/>
        <charset val="238"/>
      </rPr>
      <t>jednostek miary</t>
    </r>
  </si>
  <si>
    <t>d) wielkość opakowania handlowego.</t>
  </si>
  <si>
    <r>
      <rPr>
        <b/>
        <sz val="10"/>
        <rFont val="Arial"/>
        <family val="2"/>
        <charset val="238"/>
      </rPr>
      <t xml:space="preserve">Sonda Sengstakena – Blakemore’a
</t>
    </r>
    <r>
      <rPr>
        <sz val="10"/>
        <rFont val="Arial"/>
        <family val="2"/>
        <charset val="238"/>
      </rPr>
      <t xml:space="preserve">- wprowadzana do żołądka przez nos lub jamę ustną - stosowana do doraźnego hamowania krwawienia z żylaków przełyku;
- silikonowa;
- linia kontrastująca w RTG na całej długości sondy;
- sterylna - opkowanie typu papier/folia
</t>
    </r>
    <r>
      <rPr>
        <b/>
        <sz val="10"/>
        <rFont val="Arial"/>
        <family val="2"/>
        <charset val="238"/>
      </rPr>
      <t>Rozmiary CH 16-20</t>
    </r>
  </si>
  <si>
    <r>
      <t>Miarki jednorazowe</t>
    </r>
    <r>
      <rPr>
        <sz val="10"/>
        <rFont val="Arial"/>
        <family val="2"/>
        <charset val="238"/>
      </rPr>
      <t xml:space="preserve"> /centymetry/ podziałka 1 mm</t>
    </r>
  </si>
  <si>
    <r>
      <t xml:space="preserve">Paski do glukometru.
</t>
    </r>
    <r>
      <rPr>
        <b/>
        <u/>
        <sz val="10"/>
        <rFont val="Arial"/>
        <family val="2"/>
        <charset val="238"/>
      </rPr>
      <t>Opakowanie a 50 szt.</t>
    </r>
  </si>
  <si>
    <t>Zestaw jejunostomii (skład min): 
- cewnik poliuretanowy, 
- 2 x igła prowadząca z kaniulami rozdzielanymi i strzykawką, 
- jałowy.</t>
  </si>
  <si>
    <r>
      <rPr>
        <b/>
        <sz val="10"/>
        <rFont val="Arial"/>
        <family val="2"/>
        <charset val="238"/>
      </rPr>
      <t xml:space="preserve">Zestaw do aspiracji i płukania drzewa oskrzelowego </t>
    </r>
    <r>
      <rPr>
        <sz val="10"/>
        <rFont val="Arial"/>
        <family val="2"/>
        <charset val="238"/>
      </rPr>
      <t>100ml</t>
    </r>
  </si>
  <si>
    <r>
      <t xml:space="preserve">Ilość
</t>
    </r>
    <r>
      <rPr>
        <b/>
        <u/>
        <sz val="10"/>
        <rFont val="Arial"/>
        <family val="2"/>
        <charset val="238"/>
      </rPr>
      <t>jednostek miary</t>
    </r>
  </si>
  <si>
    <t>uwagi</t>
  </si>
  <si>
    <t>X</t>
  </si>
  <si>
    <r>
      <rPr>
        <b/>
        <sz val="10"/>
        <rFont val="Arial"/>
        <family val="2"/>
        <charset val="238"/>
      </rPr>
      <t>Utrwalacz</t>
    </r>
    <r>
      <rPr>
        <sz val="10"/>
        <rFont val="Arial"/>
        <family val="2"/>
        <charset val="238"/>
      </rPr>
      <t xml:space="preserve"> do badań cytologicznych w aerozolu.
Pojemność 150-200ml</t>
    </r>
  </si>
  <si>
    <r>
      <rPr>
        <b/>
        <sz val="10"/>
        <rFont val="Arial"/>
        <family val="2"/>
        <charset val="238"/>
      </rPr>
      <t xml:space="preserve">Łącznik </t>
    </r>
    <r>
      <rPr>
        <sz val="10"/>
        <rFont val="Arial"/>
        <family val="2"/>
        <charset val="238"/>
      </rPr>
      <t xml:space="preserve">do węży i cewników, niejałowy:
- wykonany z PP, 
- dł. ok. 68mm, śr. przy kołnierzu 10,5 mm, śr. końcówki 8,8 mm.
</t>
    </r>
    <r>
      <rPr>
        <b/>
        <u/>
        <sz val="10"/>
        <rFont val="Arial"/>
        <family val="2"/>
        <charset val="238"/>
      </rPr>
      <t>Opakowanie a 100 szt.</t>
    </r>
  </si>
  <si>
    <r>
      <rPr>
        <b/>
        <sz val="10"/>
        <rFont val="Arial"/>
        <family val="2"/>
        <charset val="238"/>
      </rPr>
      <t xml:space="preserve">Czepek </t>
    </r>
    <r>
      <rPr>
        <sz val="10"/>
        <rFont val="Arial"/>
        <family val="2"/>
        <charset val="238"/>
      </rPr>
      <t>medyczny włókn. j.u. /typu beret z gumką/ min grubość włókniny 20g/m2</t>
    </r>
  </si>
  <si>
    <r>
      <rPr>
        <b/>
        <sz val="10"/>
        <rFont val="Arial"/>
        <family val="2"/>
        <charset val="238"/>
      </rPr>
      <t>Fartuch przedni polietylenowy</t>
    </r>
    <r>
      <rPr>
        <sz val="10"/>
        <rFont val="Arial"/>
        <family val="2"/>
        <charset val="238"/>
      </rPr>
      <t xml:space="preserve"> cienki.
Rozmiar ok. 71 x 110-120cm
</t>
    </r>
    <r>
      <rPr>
        <b/>
        <u/>
        <sz val="10"/>
        <rFont val="Arial"/>
        <family val="2"/>
        <charset val="238"/>
      </rPr>
      <t>Opakowanie: 100 szt w kartonie.</t>
    </r>
  </si>
  <si>
    <r>
      <rPr>
        <b/>
        <sz val="10"/>
        <rFont val="Arial"/>
        <family val="2"/>
        <charset val="238"/>
      </rPr>
      <t>Czepek</t>
    </r>
    <r>
      <rPr>
        <sz val="10"/>
        <rFont val="Arial"/>
        <family val="2"/>
        <charset val="238"/>
      </rPr>
      <t xml:space="preserve"> medyczny włókn. j.u. /typu furażerka/ min grubość włókniny 20g/m2</t>
    </r>
  </si>
  <si>
    <r>
      <rPr>
        <b/>
        <sz val="10"/>
        <rFont val="Arial"/>
        <family val="2"/>
        <charset val="238"/>
      </rPr>
      <t>Komplet pościeli</t>
    </r>
    <r>
      <rPr>
        <sz val="10"/>
        <rFont val="Arial"/>
        <family val="2"/>
        <charset val="238"/>
      </rPr>
      <t xml:space="preserve"> (poszewka, poszwa, prześcieradło), jednorazowego użytku. 
Min grubość włókniny 25g/m2</t>
    </r>
  </si>
  <si>
    <r>
      <rPr>
        <b/>
        <sz val="10"/>
        <rFont val="Arial"/>
        <family val="2"/>
        <charset val="238"/>
      </rPr>
      <t>Spódnica</t>
    </r>
    <r>
      <rPr>
        <sz val="10"/>
        <rFont val="Arial"/>
        <family val="2"/>
        <charset val="238"/>
      </rPr>
      <t xml:space="preserve"> j.u. włókninowa ginekologiczna.
Min. grubość włókniny 40g/m2
Wymiar w pasie po rozciągnięciu ok. 160cm.</t>
    </r>
  </si>
  <si>
    <r>
      <rPr>
        <b/>
        <sz val="10"/>
        <rFont val="Arial"/>
        <family val="2"/>
        <charset val="238"/>
      </rPr>
      <t xml:space="preserve">Zestaw do drenażu płynów z jamy brzusznej:
- </t>
    </r>
    <r>
      <rPr>
        <sz val="10"/>
        <rFont val="Arial"/>
        <family val="2"/>
        <charset val="238"/>
      </rPr>
      <t>kaniula z igłą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16G ( 51 mmm długości) - po usunięciu igły pozostaje w powłokach tylko giętki cewnik,
- worek do zbiórki płynów 8000ml z zastawka przeciwzwrotną, z odpływem, skalowany co 100ml, z wieszakiem,
- dreny  łączące: pomiędzy workiem a kranikiem trójdrożnym ( min. 85cm dł.) oraz pomiędzy kranikiem i igłą ( min. 40cm dł.), 
- kranik trójdrożnego oraz strzykawka luer lock o poj. ok. 60ml, 
- sterylny.</t>
    </r>
  </si>
  <si>
    <r>
      <rPr>
        <b/>
        <sz val="10"/>
        <rFont val="Arial CE"/>
        <charset val="238"/>
      </rPr>
      <t>Osłona na głowicę</t>
    </r>
    <r>
      <rPr>
        <sz val="10"/>
        <rFont val="Arial CE"/>
        <family val="2"/>
        <charset val="238"/>
      </rPr>
      <t xml:space="preserve"> dopochwową/prezerwatywa bez zbiorniczka/
Pakowana pojedynczo.</t>
    </r>
  </si>
  <si>
    <r>
      <rPr>
        <b/>
        <sz val="10"/>
        <rFont val="Arial CE"/>
        <charset val="238"/>
      </rPr>
      <t xml:space="preserve">Szczotki chirurgiczne </t>
    </r>
    <r>
      <rPr>
        <sz val="10"/>
        <rFont val="Arial CE"/>
        <family val="2"/>
        <charset val="238"/>
      </rPr>
      <t xml:space="preserve">sterylne nasączone 4% roztworem glukonianu chlorheksydyny.
</t>
    </r>
    <r>
      <rPr>
        <b/>
        <sz val="10"/>
        <rFont val="Arial CE"/>
        <charset val="238"/>
      </rPr>
      <t>Pakowane a 1 szt.</t>
    </r>
  </si>
  <si>
    <r>
      <rPr>
        <b/>
        <sz val="10"/>
        <color theme="1"/>
        <rFont val="Arial"/>
        <family val="2"/>
        <charset val="238"/>
      </rPr>
      <t>Staza bezlateksowa:
-</t>
    </r>
    <r>
      <rPr>
        <sz val="10"/>
        <color theme="1"/>
        <rFont val="Arial"/>
        <family val="2"/>
        <charset val="238"/>
      </rPr>
      <t xml:space="preserve"> używana do uciskania żyły przy pobieraniu krwi,
- wykonana z szerokiego (ok. 2,5cm) rozciągliwego paska gumy syntetycznej o wysokiej wytrzymałości na rozciąganie,
- pakowanie umożliwiające wygodne dzielenie perforowanych opasek
- długość pojedynczej opaski co ok. 45 cm 
</t>
    </r>
    <r>
      <rPr>
        <b/>
        <u/>
        <sz val="10"/>
        <color theme="1"/>
        <rFont val="Arial"/>
        <family val="2"/>
        <charset val="238"/>
      </rPr>
      <t>Opakowanie a 25 szt.</t>
    </r>
  </si>
  <si>
    <r>
      <rPr>
        <b/>
        <sz val="10"/>
        <rFont val="Arial"/>
        <family val="2"/>
        <charset val="238"/>
      </rPr>
      <t xml:space="preserve">Okularki do fototerapii dla noworodka 
- </t>
    </r>
    <r>
      <rPr>
        <sz val="10"/>
        <rFont val="Arial"/>
        <family val="2"/>
        <charset val="238"/>
      </rPr>
      <t xml:space="preserve">elastyczna opaska wraz z ochronną osłoną na oczy, chroniącą przed szkodliwym promieniowaniem,
- kształt litery Y, regulowane zakładki umożliwiające dopasowanie do kształtu główki,
- bez lateksu
Rozmiar - 28 cm.
</t>
    </r>
    <r>
      <rPr>
        <b/>
        <u/>
        <sz val="10"/>
        <rFont val="Arial"/>
        <family val="2"/>
        <charset val="238"/>
      </rPr>
      <t>Opakowanie a 25 szt.</t>
    </r>
  </si>
  <si>
    <t>Wielkość opakowania handlowego</t>
  </si>
  <si>
    <r>
      <rPr>
        <b/>
        <sz val="10"/>
        <rFont val="Arial CE"/>
        <charset val="238"/>
      </rPr>
      <t>Zestaw do transfuzji</t>
    </r>
    <r>
      <rPr>
        <sz val="10"/>
        <rFont val="Arial CE"/>
        <charset val="238"/>
      </rPr>
      <t xml:space="preserve"> krwi:
- 1 górnym łącznik typu Y,
- komora kroplowa w linii z filtrem 200µm,
- końcówka Luer z zaworem zwrotnym,
- dpowiedni do wlewów grawitacyjnych, 
- kompatybilny z pompą objętościową </t>
    </r>
    <r>
      <rPr>
        <b/>
        <sz val="10"/>
        <rFont val="Arial CE"/>
        <charset val="238"/>
      </rPr>
      <t>Alaris GW</t>
    </r>
  </si>
  <si>
    <r>
      <rPr>
        <b/>
        <sz val="10"/>
        <rFont val="Arial CE"/>
        <charset val="238"/>
      </rPr>
      <t xml:space="preserve">Zestaw do infuzji </t>
    </r>
    <r>
      <rPr>
        <sz val="10"/>
        <rFont val="Arial CE"/>
        <charset val="238"/>
      </rPr>
      <t xml:space="preserve">uniwersalny do podawania leków oraz płynów infuzyjnych:
- komora kroplowa z filtrem 15μm,
- zawór blokujący przepływ po wyjęciu zestawu z pompy,
- dodatkowy zawór rolkowy,
- bez lateksu i DEHP,
- kompatybilny z pompą objętościową </t>
    </r>
    <r>
      <rPr>
        <b/>
        <sz val="10"/>
        <rFont val="Arial CE"/>
        <charset val="238"/>
      </rPr>
      <t>Medima.</t>
    </r>
  </si>
  <si>
    <r>
      <rPr>
        <b/>
        <sz val="10"/>
        <rFont val="Arial"/>
        <family val="2"/>
        <charset val="238"/>
      </rPr>
      <t xml:space="preserve">Żelowe maski nadkrtaniowe:
- </t>
    </r>
    <r>
      <rPr>
        <sz val="10"/>
        <rFont val="Arial"/>
        <family val="2"/>
        <charset val="238"/>
      </rPr>
      <t>jednorazowego użytku,
- sterylne,
- rozmiary od 3-5.</t>
    </r>
  </si>
  <si>
    <r>
      <rPr>
        <b/>
        <sz val="10"/>
        <color theme="1"/>
        <rFont val="Arial"/>
        <family val="2"/>
        <charset val="238"/>
      </rPr>
      <t xml:space="preserve">Maska pełnotwarzowa:
- </t>
    </r>
    <r>
      <rPr>
        <sz val="10"/>
        <color theme="1"/>
        <rFont val="Arial"/>
        <family val="2"/>
        <charset val="238"/>
      </rPr>
      <t>do wentylacji nieinwazyjnej, 
- ze standardowym połączeniem kolankowym, 
- rozmiar M i L.</t>
    </r>
  </si>
  <si>
    <t>1) W pakiecie należy podać dla każdego produktu:</t>
  </si>
  <si>
    <t>PEG - Zestaw do gastrostomii, rozmiar CH 20</t>
  </si>
  <si>
    <r>
      <t xml:space="preserve">Osłona na lampę  - </t>
    </r>
    <r>
      <rPr>
        <sz val="9"/>
        <rFont val="Arial"/>
        <family val="2"/>
        <charset val="238"/>
      </rPr>
      <t>sterylny pokrowiec na uchwyt lampy operacyjnej z kołnierzem</t>
    </r>
    <r>
      <rPr>
        <b/>
        <sz val="9"/>
        <rFont val="Arial"/>
        <family val="2"/>
        <charset val="238"/>
      </rPr>
      <t xml:space="preserve">
Rozmiar 95 x 130 mm</t>
    </r>
  </si>
  <si>
    <r>
      <t xml:space="preserve">Osłonka na płyny infuzyjne światłoczułe
</t>
    </r>
    <r>
      <rPr>
        <sz val="9"/>
        <rFont val="Arial"/>
        <family val="2"/>
        <charset val="238"/>
      </rPr>
      <t>Odpowiednia do butelek 100ml i 250ml
Kolor - zielony/niebieski</t>
    </r>
  </si>
  <si>
    <r>
      <t xml:space="preserve">Osłonka na płyny infuzyjne światłoczułe
</t>
    </r>
    <r>
      <rPr>
        <sz val="9"/>
        <rFont val="Arial"/>
        <family val="2"/>
        <charset val="238"/>
      </rPr>
      <t>Odpowiednia do butelek 500ml i 1000ml
Kolor - zielony/niebieski</t>
    </r>
  </si>
  <si>
    <r>
      <rPr>
        <b/>
        <sz val="10"/>
        <rFont val="Arial CE"/>
        <charset val="238"/>
      </rPr>
      <t>Ręczniki z celulozy</t>
    </r>
    <r>
      <rPr>
        <sz val="10"/>
        <rFont val="Arial CE"/>
        <charset val="238"/>
      </rPr>
      <t>; miękkie, chłonne, do wycierania pacjentów.
Rozmiar 70 x 80 cm. Gramatura 50-70g</t>
    </r>
  </si>
  <si>
    <r>
      <rPr>
        <b/>
        <sz val="10"/>
        <rFont val="Arial CE"/>
        <charset val="238"/>
      </rPr>
      <t>Ręczniki z celulozy</t>
    </r>
    <r>
      <rPr>
        <sz val="10"/>
        <rFont val="Arial CE"/>
        <charset val="238"/>
      </rPr>
      <t>; miękkie, chłonne, do wycierania pacjentów.
Rozmiar ok 27 x 60 cm. 
Gramatura 50-70g</t>
    </r>
  </si>
  <si>
    <r>
      <t xml:space="preserve">Roztwór NaCl 0,9% do irygacji - </t>
    </r>
    <r>
      <rPr>
        <sz val="9"/>
        <rFont val="Arial"/>
        <family val="2"/>
        <charset val="238"/>
      </rPr>
      <t>wyrób medyczny</t>
    </r>
    <r>
      <rPr>
        <b/>
        <sz val="9"/>
        <rFont val="Arial"/>
        <family val="2"/>
        <charset val="238"/>
      </rPr>
      <t xml:space="preserve">
Butelka odkręcana 500ml</t>
    </r>
  </si>
  <si>
    <r>
      <rPr>
        <b/>
        <sz val="10"/>
        <rFont val="Arial"/>
        <family val="2"/>
        <charset val="238"/>
      </rPr>
      <t>Przyrząd typu spike do przygotowywania i pobierania leków</t>
    </r>
    <r>
      <rPr>
        <sz val="10"/>
        <rFont val="Arial"/>
        <family val="2"/>
        <charset val="238"/>
      </rPr>
      <t xml:space="preserve">
kompatybilny z opakowaniem typu Viaflo.
Zawór samozamykający z gładką powierzchnią do dezynfekcji.
Możliwość stosowania max do 96 godz./100 nakłuć.</t>
    </r>
  </si>
  <si>
    <r>
      <t xml:space="preserve">Worek kolostomijny 1 częściowy, otwarty
</t>
    </r>
    <r>
      <rPr>
        <sz val="9"/>
        <rFont val="Arial"/>
        <family val="2"/>
        <charset val="238"/>
      </rPr>
      <t>Otwór w cześci górnej płytki, wydajny filtr
Wielkość - średni/medium</t>
    </r>
  </si>
  <si>
    <t>Worek na wymiociny j.u.</t>
  </si>
  <si>
    <r>
      <t xml:space="preserve">Zestaw do nakłucia:
</t>
    </r>
    <r>
      <rPr>
        <sz val="9"/>
        <rFont val="Arial"/>
        <family val="2"/>
        <charset val="238"/>
      </rPr>
      <t xml:space="preserve">- </t>
    </r>
    <r>
      <rPr>
        <b/>
        <sz val="9"/>
        <rFont val="Arial"/>
        <family val="2"/>
        <charset val="238"/>
      </rPr>
      <t>igła Veresa 16G</t>
    </r>
    <r>
      <rPr>
        <sz val="9"/>
        <rFont val="Arial"/>
        <family val="2"/>
        <charset val="238"/>
      </rPr>
      <t>, długość ok.</t>
    </r>
    <r>
      <rPr>
        <b/>
        <sz val="9"/>
        <rFont val="Arial"/>
        <family val="2"/>
        <charset val="238"/>
      </rPr>
      <t>150mm</t>
    </r>
    <r>
      <rPr>
        <sz val="9"/>
        <rFont val="Arial"/>
        <family val="2"/>
        <charset val="238"/>
      </rPr>
      <t>, mandryn zamknięty z dwoma otworami;
- worek pojemnośći ok. 2 l z podziałką
- strzykawka o pojemności ok. 60ml
- dren z końcówką luer</t>
    </r>
  </si>
  <si>
    <t>Część nr</t>
  </si>
  <si>
    <t>Sprzęt medyczny jednorazowy i drobny wielorazowy, opatrunki specjalistyczne, odczynniki.</t>
  </si>
  <si>
    <t>dotychczasowych zakupów oraz analizy rynku.</t>
  </si>
  <si>
    <t xml:space="preserve">Numer części </t>
  </si>
  <si>
    <t>zestaw</t>
  </si>
  <si>
    <r>
      <t xml:space="preserve">Osłonka na worki do żywienia pozajelitowego
</t>
    </r>
    <r>
      <rPr>
        <sz val="9"/>
        <rFont val="Arial"/>
        <family val="2"/>
        <charset val="238"/>
      </rPr>
      <t xml:space="preserve">Wielkość minimalna </t>
    </r>
    <r>
      <rPr>
        <b/>
        <sz val="9"/>
        <rFont val="Arial"/>
        <family val="2"/>
        <charset val="238"/>
      </rPr>
      <t>ok. 40 x 50 cm</t>
    </r>
    <r>
      <rPr>
        <sz val="9"/>
        <rFont val="Arial"/>
        <family val="2"/>
        <charset val="238"/>
      </rPr>
      <t xml:space="preserve">
Kolor - zielony/niebieski</t>
    </r>
  </si>
  <si>
    <r>
      <rPr>
        <b/>
        <sz val="10"/>
        <rFont val="Arial"/>
        <family val="2"/>
        <charset val="238"/>
      </rPr>
      <t xml:space="preserve">Miska jednorazowego użytku </t>
    </r>
    <r>
      <rPr>
        <sz val="10"/>
        <rFont val="Arial"/>
        <family val="2"/>
        <charset val="238"/>
      </rPr>
      <t xml:space="preserve"> z pulpy celulozowej, pojemność ok. 3000ml</t>
    </r>
  </si>
  <si>
    <r>
      <rPr>
        <b/>
        <sz val="10"/>
        <color theme="1"/>
        <rFont val="Arial"/>
        <family val="2"/>
        <charset val="238"/>
      </rPr>
      <t xml:space="preserve">Ostrza do strzygarki 9667L-E </t>
    </r>
    <r>
      <rPr>
        <sz val="10"/>
        <color theme="1"/>
        <rFont val="Arial"/>
        <family val="2"/>
        <charset val="238"/>
      </rPr>
      <t xml:space="preserve">
</t>
    </r>
    <r>
      <rPr>
        <b/>
        <sz val="10"/>
        <color theme="1"/>
        <rFont val="Arial"/>
        <family val="2"/>
        <charset val="238"/>
      </rPr>
      <t>Opakowanie a 50 szt.</t>
    </r>
  </si>
  <si>
    <r>
      <rPr>
        <b/>
        <sz val="10"/>
        <rFont val="Arial"/>
        <family val="2"/>
        <charset val="238"/>
      </rPr>
      <t xml:space="preserve">Zestaw do infuzji:
- </t>
    </r>
    <r>
      <rPr>
        <sz val="10"/>
        <rFont val="Arial"/>
        <family val="2"/>
        <charset val="238"/>
      </rPr>
      <t>filtr 15µm w komorze kroplowej, 
-</t>
    </r>
    <r>
      <rPr>
        <b/>
        <sz val="10"/>
        <rFont val="Arial"/>
        <family val="2"/>
        <charset val="238"/>
      </rPr>
      <t xml:space="preserve"> zacisk rolkowy,</t>
    </r>
    <r>
      <rPr>
        <sz val="10"/>
        <rFont val="Arial"/>
        <family val="2"/>
        <charset val="238"/>
      </rPr>
      <t xml:space="preserve">
- końcówka Luer z zaworem zwrotnym,
- kompatybilny z pompą objętościową </t>
    </r>
    <r>
      <rPr>
        <b/>
        <sz val="10"/>
        <rFont val="Arial"/>
        <family val="2"/>
        <charset val="238"/>
      </rPr>
      <t>Alaris GW</t>
    </r>
  </si>
  <si>
    <r>
      <rPr>
        <b/>
        <sz val="10"/>
        <rFont val="Arial"/>
        <family val="2"/>
        <charset val="238"/>
      </rPr>
      <t>Igła do rozpuszczania leków, tępa 18G
(</t>
    </r>
    <r>
      <rPr>
        <sz val="10"/>
        <rFont val="Arial"/>
        <family val="2"/>
        <charset val="238"/>
      </rPr>
      <t xml:space="preserve">1,2 mm dł. 30 - 40 mm)
Filtr 5 mikronów
Produkt jałowy, jednorazowego użytku
</t>
    </r>
    <r>
      <rPr>
        <b/>
        <u/>
        <sz val="10"/>
        <rFont val="Arial"/>
        <family val="2"/>
        <charset val="238"/>
      </rPr>
      <t>Opakowanie a 100 szt.</t>
    </r>
  </si>
  <si>
    <t>paski do gluk.</t>
  </si>
  <si>
    <t>peg</t>
  </si>
  <si>
    <t>sonda</t>
  </si>
  <si>
    <t>zestawy do pomp</t>
  </si>
  <si>
    <t>maski żelowe</t>
  </si>
  <si>
    <t>osłona na lampę</t>
  </si>
  <si>
    <t>cewniki</t>
  </si>
  <si>
    <t>2) W przypadku produktów refundowanych Zamawiający wymaga podania kodu EAN produktu.</t>
  </si>
  <si>
    <t>od 1 do 24</t>
  </si>
  <si>
    <r>
      <t>d)</t>
    </r>
    <r>
      <rPr>
        <b/>
        <sz val="10"/>
        <rFont val="Arial"/>
        <family val="2"/>
        <charset val="238"/>
      </rPr>
      <t xml:space="preserve"> wielkość opakowania handlowego</t>
    </r>
  </si>
  <si>
    <r>
      <rPr>
        <b/>
        <sz val="10"/>
        <rFont val="Arial"/>
        <family val="2"/>
        <charset val="238"/>
      </rPr>
      <t xml:space="preserve">Wężyk pacjenta </t>
    </r>
    <r>
      <rPr>
        <sz val="10"/>
        <rFont val="Arial"/>
        <family val="2"/>
        <charset val="238"/>
      </rPr>
      <t>- przedłużacz przeznaczony dla 1 pacjenta.
Wytrzymałość min. 21 bar/305 psi.
Średnica wewnętrzna ok. 1,5 mm, długość ok. 1,5 m. 
Produkt kompatybilny ze wstrzykiwaczem kontrastu Accutron CT firmy Medtron AG.</t>
    </r>
  </si>
  <si>
    <r>
      <rPr>
        <b/>
        <sz val="10"/>
        <rFont val="Arial CE"/>
        <charset val="238"/>
      </rPr>
      <t>Wkład jednorazowy</t>
    </r>
    <r>
      <rPr>
        <sz val="10"/>
        <rFont val="Arial CE"/>
        <family val="2"/>
        <charset val="238"/>
      </rPr>
      <t>, strzykawka poj. 200 ml, wytrzymałość min. 83 bar/1200 psi, objętość resztkowa 1,5 ml.
Produkt kompatybilny ze wstrzykiwaczem kontrastu  Accutron CT firmy Medtron AG.</t>
    </r>
  </si>
  <si>
    <t>Cena
(Wartość brutto)</t>
  </si>
  <si>
    <t>Vat %</t>
  </si>
  <si>
    <t>Cena jedn. netto</t>
  </si>
  <si>
    <t>Opis przedmiotu zamówienia</t>
  </si>
  <si>
    <t>Wchłanialna gąbka żelatynowa hemostatyczna, nie może wywoływać patologicznych reakcji tkanek lub nadwrażliwości.
Sterylna.
Rozmiar 70-80mm x 50mm x 10 mm</t>
  </si>
  <si>
    <t>Wchłanialna gąbka żelatynowa hemostatyczna, nie może wywoływać patologicznych reakcji tkanek lub nadwrażliwości.
Sterylna.
Rozmiar 70-80mm x 50mm x 1 mm</t>
  </si>
  <si>
    <r>
      <rPr>
        <b/>
        <sz val="10"/>
        <color indexed="8"/>
        <rFont val="Arial"/>
        <family val="2"/>
        <charset val="238"/>
      </rPr>
      <t>Prowadnica wielorazowa</t>
    </r>
    <r>
      <rPr>
        <sz val="10"/>
        <color indexed="8"/>
        <rFont val="Arial"/>
        <family val="2"/>
        <charset val="238"/>
      </rPr>
      <t xml:space="preserve"> do nadłonowej implantacji taśmy o następujących parametrach:
- materiał: stal i aluminium
- długość całkowita: 317 mm
- długość uchwytu: 127 mm</t>
    </r>
  </si>
  <si>
    <r>
      <rPr>
        <b/>
        <sz val="10"/>
        <color indexed="8"/>
        <rFont val="Arial"/>
        <family val="2"/>
        <charset val="238"/>
      </rPr>
      <t>Taśma jednorazowa</t>
    </r>
    <r>
      <rPr>
        <sz val="10"/>
        <color indexed="8"/>
        <rFont val="Arial"/>
        <family val="2"/>
        <charset val="238"/>
      </rPr>
      <t xml:space="preserve"> przeznaczona do operacyjnego leczenia wysiłkowego nietrzymania moczu u kobiet - </t>
    </r>
    <r>
      <rPr>
        <b/>
        <sz val="10"/>
        <color indexed="8"/>
        <rFont val="Arial"/>
        <family val="2"/>
        <charset val="238"/>
      </rPr>
      <t>do implantacji metodą nadłonową, jak i z dostępu przezzasłonowego.</t>
    </r>
    <r>
      <rPr>
        <sz val="10"/>
        <color indexed="8"/>
        <rFont val="Arial"/>
        <family val="2"/>
        <charset val="238"/>
      </rPr>
      <t xml:space="preserve">
Parametry: 
- całkowicie niewchłanialna, wykonana z polipropylenu monofilamentowego, w osłonce, 
- długość 450mm, grubość 0,55 mm, szerokość 1,1cm,
- gramatura 80g/m</t>
    </r>
    <r>
      <rPr>
        <vertAlign val="super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 xml:space="preserve">
- końce taśmy zakończone nitkami z pętelkami ułatwiającymi mocowanie do prowadnicy,
- sterylna.</t>
    </r>
  </si>
  <si>
    <r>
      <rPr>
        <b/>
        <sz val="10"/>
        <color indexed="8"/>
        <rFont val="Arial"/>
        <family val="2"/>
        <charset val="238"/>
      </rPr>
      <t>Taśma</t>
    </r>
    <r>
      <rPr>
        <sz val="10"/>
        <color indexed="8"/>
        <rFont val="Arial"/>
        <family val="2"/>
        <charset val="238"/>
      </rPr>
      <t xml:space="preserve"> uniwersalna z wycięciem pod cewką do implantacji załonowej jak i przezzasłonowej.
Taśma regulowana z 10 nitkami do pooperacyjnej korekty.</t>
    </r>
  </si>
  <si>
    <r>
      <rPr>
        <b/>
        <sz val="10"/>
        <color indexed="8"/>
        <rFont val="Arial"/>
        <family val="2"/>
        <charset val="238"/>
      </rPr>
      <t xml:space="preserve">Taśma jednorazowa </t>
    </r>
    <r>
      <rPr>
        <sz val="10"/>
        <color indexed="8"/>
        <rFont val="Arial"/>
        <family val="2"/>
        <charset val="238"/>
      </rPr>
      <t xml:space="preserve">przeznaczona do operacyjnego leczenia wysiłkowego nietrzymania moczu u kobiet - do implantacji </t>
    </r>
    <r>
      <rPr>
        <b/>
        <sz val="10"/>
        <color indexed="8"/>
        <rFont val="Arial"/>
        <family val="2"/>
        <charset val="238"/>
      </rPr>
      <t>metodą nadłonową</t>
    </r>
    <r>
      <rPr>
        <sz val="10"/>
        <color indexed="8"/>
        <rFont val="Arial"/>
        <family val="2"/>
        <charset val="238"/>
      </rPr>
      <t>.
Parametry: 
- całkowicie niewchłanialna, wykonana z polipropylenu monofilamentowego, w osłonce, 
- długość 450mm, grubość 0,55 mm, szerokość 1,1cm,
- gramatura 80g/m</t>
    </r>
    <r>
      <rPr>
        <vertAlign val="super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 xml:space="preserve">
- posiada 10 nici do pooperacyjnej korekty położenia taśmy,
- sterylna.</t>
    </r>
  </si>
  <si>
    <r>
      <rPr>
        <b/>
        <sz val="10"/>
        <color indexed="8"/>
        <rFont val="Arial"/>
        <family val="2"/>
        <charset val="238"/>
      </rPr>
      <t xml:space="preserve">Ładunki </t>
    </r>
    <r>
      <rPr>
        <sz val="10"/>
        <color indexed="8"/>
        <rFont val="Arial"/>
        <family val="2"/>
        <charset val="238"/>
      </rPr>
      <t xml:space="preserve">do wielorazowego narzędzia do fiksacji siatki, niewchłanialne, kolor zielony.
</t>
    </r>
    <r>
      <rPr>
        <b/>
        <sz val="10"/>
        <color indexed="8"/>
        <rFont val="Arial"/>
        <family val="2"/>
        <charset val="238"/>
      </rPr>
      <t>Opakowania a 10 szt.</t>
    </r>
    <r>
      <rPr>
        <sz val="10"/>
        <color indexed="8"/>
        <rFont val="Arial"/>
        <family val="2"/>
        <charset val="238"/>
      </rPr>
      <t xml:space="preserve">  </t>
    </r>
  </si>
  <si>
    <r>
      <rPr>
        <b/>
        <sz val="10"/>
        <color indexed="8"/>
        <rFont val="Arial"/>
        <family val="2"/>
        <charset val="238"/>
      </rPr>
      <t>Wielorazowe narzędzie</t>
    </r>
    <r>
      <rPr>
        <sz val="10"/>
        <color indexed="8"/>
        <rFont val="Arial"/>
        <family val="2"/>
        <charset val="238"/>
      </rPr>
      <t xml:space="preserve"> do fiksacji szwów do więzadeł kolcowo krzyżowych, łuku ścięgnistego i powięzi zasłonowych bez kontroli wzroku. 
Narzędzie przystosowane do użycia z jednorazowymi sterylnymi ładunkami zawierającymi szwy o dł. 70 cm.</t>
    </r>
  </si>
  <si>
    <r>
      <rPr>
        <b/>
        <sz val="10"/>
        <rFont val="Arial"/>
        <family val="2"/>
        <charset val="238"/>
      </rPr>
      <t>Siatka</t>
    </r>
    <r>
      <rPr>
        <sz val="10"/>
        <rFont val="Arial"/>
        <family val="2"/>
        <charset val="238"/>
      </rPr>
      <t xml:space="preserve"> do fiksacji kikuta pochwy  w procedurach </t>
    </r>
    <r>
      <rPr>
        <b/>
        <sz val="10"/>
        <rFont val="Arial"/>
        <family val="2"/>
        <charset val="238"/>
      </rPr>
      <t>laparoskopowych,</t>
    </r>
    <r>
      <rPr>
        <sz val="10"/>
        <rFont val="Arial"/>
        <family val="2"/>
        <charset val="238"/>
      </rPr>
      <t xml:space="preserve"> otwartych, składająca się z:
- siatki polipropylenowej monofilamentowej o utkaniu heksagonalnym w kształcie litery „Y’’,
- siatka z wszytymi nićmi koloru zielonego definiującymi granice docinania implantu,
- porowatość siatki 93%. gramatura siatki 21g/m2</t>
    </r>
  </si>
  <si>
    <r>
      <rPr>
        <b/>
        <sz val="10"/>
        <rFont val="Arial"/>
        <family val="2"/>
        <charset val="238"/>
      </rPr>
      <t>System</t>
    </r>
    <r>
      <rPr>
        <sz val="10"/>
        <rFont val="Arial"/>
        <family val="2"/>
        <charset val="238"/>
      </rPr>
      <t xml:space="preserve"> do dwustronnej fiksacji kikuta pochwy do więzadeł kolcowo krzyżowych składający się z:
- siatki polipropylenowej monofilamentowej w kształcie litery „C’’,
- gramatura siatki 21g/m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,
- -porowatość siatki 93%,
- siatka w komplecie z 2 ładunkami niewchłanialnymi do wielorazowego narzędzia do fiksacji.</t>
    </r>
  </si>
  <si>
    <r>
      <rPr>
        <b/>
        <sz val="10"/>
        <rFont val="Arial"/>
        <family val="2"/>
        <charset val="238"/>
      </rPr>
      <t xml:space="preserve"> System</t>
    </r>
    <r>
      <rPr>
        <sz val="10"/>
        <rFont val="Arial"/>
        <family val="2"/>
        <charset val="238"/>
      </rPr>
      <t xml:space="preserve"> do przezpochwowej naprawy tylnego defektu dna miednicy składający się z:
-siatki polipropylenowej monofilamentowej o anatomicznym kształcie i utkaniu heksagonalnym,
- gramatura siatki 21g/m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,
- siatka z możliwością fiksacji kompartmentu centralnego do więzadeł krzyżowo kolcowych oraz środkowego do łuku ścięgnistego lub powięzi zasłonowych,
- system umożliwiający implantację siatki z jednego nacięcia pochwy,
- siatka w komplecie z 4 ładunkami niewchłanialnymi do wielorazowego narzędzia do fiksacji,
- rozmiar siatki standard.</t>
    </r>
  </si>
  <si>
    <r>
      <rPr>
        <b/>
        <sz val="10"/>
        <rFont val="Arial"/>
        <family val="2"/>
        <charset val="238"/>
      </rPr>
      <t xml:space="preserve"> System</t>
    </r>
    <r>
      <rPr>
        <sz val="10"/>
        <rFont val="Arial"/>
        <family val="2"/>
        <charset val="238"/>
      </rPr>
      <t xml:space="preserve"> do przezpochwowej naprawy przedniego defektu dna miednicy składający się z:
-siatki polipropylenowej monofilamentowej o anatomicznym kształcie i utkaniu heksagonalnym,
- gramatura siatki 21g/m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,
- siatka z możliwością fiksacji kompartmentu centralnego do więzadeł krzyżowo kolcowych oraz środkowego do łuku ścięgnistego lub powięzi zasłonowych,
- system umożliwiający implantację siatki z jednego nacięcia pochwy,
- siatka w komplecie z 6 ładunkami niewchłanialnymi do wielorazowego narzędzia do fiksacji,
- rozmiar siatki standard.</t>
    </r>
  </si>
  <si>
    <r>
      <t xml:space="preserve">Ilość
</t>
    </r>
    <r>
      <rPr>
        <b/>
        <u/>
        <sz val="10"/>
        <rFont val="Arial"/>
        <family val="2"/>
        <charset val="238"/>
      </rPr>
      <t>jednostek miary</t>
    </r>
    <r>
      <rPr>
        <b/>
        <sz val="10"/>
        <rFont val="Arial"/>
        <family val="2"/>
        <charset val="238"/>
      </rPr>
      <t xml:space="preserve"> 
na 24 miesiące</t>
    </r>
  </si>
  <si>
    <t>wyroby TK</t>
  </si>
  <si>
    <t>gąbki żelatynowe</t>
  </si>
  <si>
    <t>fartuchy sterylne</t>
  </si>
  <si>
    <r>
      <rPr>
        <b/>
        <sz val="10"/>
        <rFont val="Arial"/>
        <family val="2"/>
        <charset val="238"/>
      </rPr>
      <t>Zestaw do przednich niskich resekcji</t>
    </r>
    <r>
      <rPr>
        <sz val="10"/>
        <rFont val="Arial"/>
        <family val="2"/>
        <charset val="238"/>
      </rPr>
      <t xml:space="preserve">. 
Jeden jednorazowy stapler zamykająco tnący z zakrzywioną główką (kształt półksiężyca), posiadający dwie dźwignie: zamykającą oraz spustową, długość linii cięcia 40mm. Stapler umożliwia sześciokrotne wystrzelenie ładunku podczas jednego zabiegu, zawiera ładunek do tkanki grubej (zielony 2mm) + Jednorazowy stapler okrężny wygięty z kontrolowanym dociskiem tkanki i regulowaną wysokością zamknięcia zszywki. Wysokość otwartej zszywki: 5,5mm. Rozmiary staplera: 25 lub 29 lub 33 mm. 
Zestaw musi zawierać jeden stapler zamykająco tnący i jeden stapler okrężny. </t>
    </r>
  </si>
  <si>
    <r>
      <rPr>
        <b/>
        <sz val="10"/>
        <rFont val="Arial"/>
        <family val="2"/>
        <charset val="238"/>
      </rPr>
      <t>Stapler okrężny jednorazowy,</t>
    </r>
    <r>
      <rPr>
        <sz val="10"/>
        <rFont val="Arial"/>
        <family val="2"/>
        <charset val="238"/>
      </rPr>
      <t xml:space="preserve"> wygięty z kontrolowanym dociskiem tkanki i regulowaną wysokością zamknięcia zszywki w zakresie od 1 mm do 2,5 mm. Rozmiary staplera: 21, 25, 29 i 33 mm. Wysokość otwartej zszywki 5,5mm. Ergonomiczny uchwyt staplera pokryty antypoślizgową gumową powłoką. 
(Zamawiający każdorazowo określi rozmiar staplera przy składaniu zamówienia)</t>
    </r>
  </si>
  <si>
    <r>
      <rPr>
        <b/>
        <sz val="10"/>
        <rFont val="Arial"/>
        <family val="2"/>
        <charset val="238"/>
      </rPr>
      <t>Ładunek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uniwersalny do jednorazowego staplera liniowego  </t>
    </r>
    <r>
      <rPr>
        <sz val="10"/>
        <rFont val="Arial"/>
        <family val="2"/>
        <charset val="238"/>
      </rPr>
      <t>z nożem posiadającego sekwencyjną regulację wysokości zszywek przeznaczonych do tkanki standardowej (1,5 mm po zamknięciu), pośredniej (1,8 mm po zamknięciu) i grubej (2 mm po zamknięciu). Ładunek posiadający sześć rzędów zszywek wykonanych w technologii przestrzennej</t>
    </r>
    <r>
      <rPr>
        <b/>
        <sz val="10"/>
        <rFont val="Arial"/>
        <family val="2"/>
        <charset val="238"/>
      </rPr>
      <t xml:space="preserve"> 3D</t>
    </r>
    <r>
      <rPr>
        <sz val="10"/>
        <rFont val="Arial"/>
        <family val="2"/>
        <charset val="238"/>
      </rPr>
      <t xml:space="preserve"> o długości linii szwu</t>
    </r>
    <r>
      <rPr>
        <b/>
        <sz val="10"/>
        <rFont val="Arial"/>
        <family val="2"/>
        <charset val="238"/>
      </rPr>
      <t xml:space="preserve"> 81 mm</t>
    </r>
    <r>
      <rPr>
        <sz val="10"/>
        <rFont val="Arial"/>
        <family val="2"/>
        <charset val="238"/>
      </rPr>
      <t xml:space="preserve"> (nóż zintegrowany z ładunkiem). </t>
    </r>
  </si>
  <si>
    <r>
      <rPr>
        <b/>
        <sz val="10"/>
        <rFont val="Arial"/>
        <family val="2"/>
        <charset val="238"/>
      </rPr>
      <t>Rączka staplera liniowego jednorazowa</t>
    </r>
    <r>
      <rPr>
        <sz val="10"/>
        <rFont val="Arial"/>
        <family val="2"/>
        <charset val="238"/>
      </rPr>
      <t xml:space="preserve"> z nożem wbudowanym w ładunek, umożliwiająca sekwencyjną regulację wysokości zszywek przeznaczonych do tkanki standardowej (1,5 mm po zamknięciu), pośredniej (1,8 mm po zamknięciu) i grubej (2 mm po zamknięciu). Stapler kompatybilny z ładunkiem posiadającym sześć rzędów zszywek wykonanych w technologii przestrzennej</t>
    </r>
    <r>
      <rPr>
        <b/>
        <sz val="10"/>
        <rFont val="Arial"/>
        <family val="2"/>
        <charset val="238"/>
      </rPr>
      <t xml:space="preserve"> 3D</t>
    </r>
    <r>
      <rPr>
        <sz val="10"/>
        <rFont val="Arial"/>
        <family val="2"/>
        <charset val="238"/>
      </rPr>
      <t xml:space="preserve"> o długości linii szwu </t>
    </r>
    <r>
      <rPr>
        <b/>
        <sz val="10"/>
        <rFont val="Arial"/>
        <family val="2"/>
        <charset val="238"/>
      </rPr>
      <t>81 mm</t>
    </r>
    <r>
      <rPr>
        <sz val="10"/>
        <rFont val="Arial"/>
        <family val="2"/>
        <charset val="238"/>
      </rPr>
      <t>. 
(Rączka staplera bez ładunku)</t>
    </r>
  </si>
  <si>
    <r>
      <rPr>
        <b/>
        <sz val="10"/>
        <rFont val="Arial"/>
        <family val="2"/>
        <charset val="238"/>
      </rPr>
      <t>Ładunek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uniwersalny do jednorazowego staplera liniowego  </t>
    </r>
    <r>
      <rPr>
        <sz val="10"/>
        <rFont val="Arial"/>
        <family val="2"/>
        <charset val="238"/>
      </rPr>
      <t xml:space="preserve">z nożem posiadającego sekwencyjną regulację wysokości zszywek przeznaczonych do tkanki standardowej (1,5 mm po zamknięciu), pośredniej (1,8 mm po zamknięciu) i grubej (2 mm po zamknięciu). Ładunek posiadający sześć rzędów zszywek wykonanych w technologii przestrzennej </t>
    </r>
    <r>
      <rPr>
        <b/>
        <sz val="10"/>
        <rFont val="Arial"/>
        <family val="2"/>
        <charset val="238"/>
      </rPr>
      <t>3D</t>
    </r>
    <r>
      <rPr>
        <sz val="10"/>
        <rFont val="Arial"/>
        <family val="2"/>
        <charset val="238"/>
      </rPr>
      <t xml:space="preserve"> o długości linii szwu</t>
    </r>
    <r>
      <rPr>
        <b/>
        <sz val="10"/>
        <rFont val="Arial"/>
        <family val="2"/>
        <charset val="238"/>
      </rPr>
      <t xml:space="preserve"> 61 mm</t>
    </r>
    <r>
      <rPr>
        <sz val="10"/>
        <rFont val="Arial"/>
        <family val="2"/>
        <charset val="238"/>
      </rPr>
      <t xml:space="preserve"> (nóż zintegrowany z ładunkiem). </t>
    </r>
  </si>
  <si>
    <r>
      <rPr>
        <b/>
        <sz val="10"/>
        <rFont val="Arial"/>
        <family val="2"/>
        <charset val="238"/>
      </rPr>
      <t>Rączka staplera liniowego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jednorazowa </t>
    </r>
    <r>
      <rPr>
        <sz val="10"/>
        <rFont val="Arial"/>
        <family val="2"/>
        <charset val="238"/>
      </rPr>
      <t xml:space="preserve">z nożem wbudowanym w ładunek, umożliwiająca sekwencyjną regulację wysokości zszywek przeznaczonych do tkanki standardowej (1,5 mm po zamknięciu), pośredniej (1,8 mm po zamknięciu) i grubej (2 mm po zamknięciu). Stapler kompatybilny z ładunkiem posiadającym sześć rzędów zszywek wykonanych w technologii przestrzennej </t>
    </r>
    <r>
      <rPr>
        <b/>
        <sz val="10"/>
        <rFont val="Arial"/>
        <family val="2"/>
        <charset val="238"/>
      </rPr>
      <t>3D</t>
    </r>
    <r>
      <rPr>
        <sz val="10"/>
        <rFont val="Arial"/>
        <family val="2"/>
        <charset val="238"/>
      </rPr>
      <t xml:space="preserve"> o długości linii szwu </t>
    </r>
    <r>
      <rPr>
        <b/>
        <sz val="10"/>
        <rFont val="Arial"/>
        <family val="2"/>
        <charset val="238"/>
      </rPr>
      <t>61 mm</t>
    </r>
    <r>
      <rPr>
        <sz val="10"/>
        <rFont val="Arial"/>
        <family val="2"/>
        <charset val="238"/>
      </rPr>
      <t>. 
(Rączka staplera bez ładunku)</t>
    </r>
  </si>
  <si>
    <r>
      <rPr>
        <b/>
        <sz val="10"/>
        <rFont val="Arial"/>
        <family val="2"/>
        <charset val="238"/>
      </rPr>
      <t xml:space="preserve">Ładunek do automatycznego staplera liniowego </t>
    </r>
    <r>
      <rPr>
        <sz val="10"/>
        <rFont val="Arial"/>
        <family val="2"/>
        <charset val="238"/>
      </rPr>
      <t xml:space="preserve">o długości linii szwu </t>
    </r>
    <r>
      <rPr>
        <b/>
        <sz val="10"/>
        <rFont val="Arial"/>
        <family val="2"/>
        <charset val="238"/>
      </rPr>
      <t>60mm</t>
    </r>
    <r>
      <rPr>
        <sz val="10"/>
        <rFont val="Arial"/>
        <family val="2"/>
        <charset val="238"/>
      </rPr>
      <t xml:space="preserve"> do tkanki standardowej (wysokość otwartej zszywki 3,5 mm) i grubej (wysokość otwartej zszywki 4,8 mm). Stapler posiada dwie dźwignie - zamykającą i spustową.
(Zamawiający każdorazowo określi rodzaj ładunku przy składaniu zamówienia)</t>
    </r>
  </si>
  <si>
    <r>
      <rPr>
        <b/>
        <sz val="10"/>
        <color indexed="8"/>
        <rFont val="Arial"/>
        <family val="2"/>
        <charset val="238"/>
      </rPr>
      <t>Stapler liniowy</t>
    </r>
    <r>
      <rPr>
        <sz val="10"/>
        <color indexed="8"/>
        <rFont val="Arial"/>
        <family val="2"/>
        <charset val="238"/>
      </rPr>
      <t xml:space="preserve"> j</t>
    </r>
    <r>
      <rPr>
        <b/>
        <sz val="10"/>
        <color indexed="8"/>
        <rFont val="Arial"/>
        <family val="2"/>
        <charset val="238"/>
      </rPr>
      <t xml:space="preserve">ednorazowy automatyczny, </t>
    </r>
    <r>
      <rPr>
        <sz val="10"/>
        <color indexed="8"/>
        <rFont val="Arial"/>
        <family val="2"/>
        <charset val="238"/>
      </rPr>
      <t>o długości linii szwu 60 mm załadowany ładunkiem do tkanki standardowej (wysokość otwartej zszywki 3,5 mm) i grubej (wysokość otwartej zszywki 4,8 mm). Stapler posiada dwie dźwignie - zamykającą i spustową. 
(Zamawiający każdorazowo określi rodzaj ładunku w staplerze przy składaniu zamówienia)</t>
    </r>
  </si>
  <si>
    <t>Częśc nr</t>
  </si>
  <si>
    <t>siatki</t>
  </si>
  <si>
    <t>staplery</t>
  </si>
  <si>
    <t>igły do rozp lek</t>
  </si>
  <si>
    <t>kaczki</t>
  </si>
  <si>
    <t>miarki</t>
  </si>
  <si>
    <t>Katarzyna Nielipiuk</t>
  </si>
  <si>
    <t>Małgorzata Maciejewska</t>
  </si>
  <si>
    <r>
      <rPr>
        <b/>
        <sz val="9"/>
        <rFont val="Arial"/>
        <family val="2"/>
        <charset val="238"/>
      </rPr>
      <t>Cewnik Foley</t>
    </r>
    <r>
      <rPr>
        <sz val="9"/>
        <rFont val="Arial"/>
        <family val="2"/>
        <charset val="238"/>
      </rPr>
      <t xml:space="preserve"> - dwudrożny z balonikiem, z prowadnicą - lateks pokryty  silikonem, z plastikową zastawką numer rozmiaru na cewniku i wielkość balonu, opakowanie foliowe  pozwalające na aseptyczne wygięcie cewnika, zewnętrznie opakowanie folia/papier,</t>
    </r>
  </si>
  <si>
    <r>
      <rPr>
        <b/>
        <sz val="9"/>
        <rFont val="Arial"/>
        <family val="2"/>
        <charset val="238"/>
      </rPr>
      <t>Cewnik Foley</t>
    </r>
    <r>
      <rPr>
        <sz val="9"/>
        <rFont val="Arial"/>
        <family val="2"/>
        <charset val="238"/>
      </rPr>
      <t xml:space="preserve"> - dwudrożny - lateks pokryty silikonem, rozmiar, objętość balonu podana bezpośrednio na cewniku, opakowanie podwójne, sterylizowany  radiacyjnie lub tlenkiem etylenu</t>
    </r>
  </si>
  <si>
    <r>
      <rPr>
        <b/>
        <sz val="9"/>
        <rFont val="Arial"/>
        <family val="2"/>
        <charset val="238"/>
      </rPr>
      <t>Cewnik Foley</t>
    </r>
    <r>
      <rPr>
        <sz val="9"/>
        <rFont val="Arial"/>
        <family val="2"/>
        <charset val="238"/>
      </rPr>
      <t xml:space="preserve"> - dwudrożny - lateks pokryty silikonem, z plastikową zastawką, numer rozmiaru na cewniku,  opakowanie foliowe i zewnętrznie opakowanie folia/papier</t>
    </r>
  </si>
  <si>
    <r>
      <rPr>
        <b/>
        <sz val="9"/>
        <rFont val="Arial CE"/>
        <charset val="238"/>
      </rPr>
      <t>Zatyczka do cewnika</t>
    </r>
    <r>
      <rPr>
        <sz val="9"/>
        <rFont val="Arial CE"/>
        <family val="2"/>
        <charset val="238"/>
      </rPr>
      <t xml:space="preserve"> - sterylna</t>
    </r>
  </si>
  <si>
    <r>
      <t xml:space="preserve">Ilość
</t>
    </r>
    <r>
      <rPr>
        <b/>
        <u/>
        <sz val="10"/>
        <rFont val="Arial"/>
        <family val="2"/>
        <charset val="238"/>
      </rPr>
      <t>jednostek miary na okres 6 miesięcy</t>
    </r>
  </si>
  <si>
    <r>
      <rPr>
        <b/>
        <sz val="10"/>
        <rFont val="Arial CE"/>
        <charset val="238"/>
      </rPr>
      <t>Dren płucząco ssący 100 % silikon</t>
    </r>
    <r>
      <rPr>
        <sz val="10"/>
        <rFont val="Arial CE"/>
        <charset val="238"/>
      </rPr>
      <t xml:space="preserve">
•  dren dwuświatłowy - światło kanału płuczącego zabezpieczone filtrem z łącznikiem luer-lock
• pasek kontrastujący w RTG na całej długości drenu                              • na drenie silikonowa kryza przesówna
• szerokość drenu 13 mm
• długość drenu 35 cm
• pakowany podwójnie, sterylny</t>
    </r>
  </si>
  <si>
    <r>
      <rPr>
        <b/>
        <sz val="10"/>
        <rFont val="Arial CE"/>
        <charset val="238"/>
      </rPr>
      <t>Dren płaski typu Jackson-Pratt 100 % silikon</t>
    </r>
    <r>
      <rPr>
        <sz val="10"/>
        <rFont val="Arial CE"/>
        <charset val="238"/>
      </rPr>
      <t xml:space="preserve">
• część drenująca w formie taśmy, perforowana
• część drenująca wewnętrznie ożebrowana o dł. 20 cm
• pasek kontrastujący w RTG w części drenującej
• długość zbiorcza transparentna 60cm, szerkość części płaskiej 4x10mm
• pakowany podwójnie, sterylny</t>
    </r>
  </si>
  <si>
    <r>
      <rPr>
        <b/>
        <sz val="10"/>
        <rFont val="Arial CE"/>
        <charset val="238"/>
      </rPr>
      <t>Pasek drenujący 100 % silikon</t>
    </r>
    <r>
      <rPr>
        <sz val="10"/>
        <rFont val="Arial CE"/>
        <charset val="238"/>
      </rPr>
      <t xml:space="preserve">
• pasek kontrastujący w RTG na całej długości drenu                              • wewnętrznie ożebrowany
• szerokość drenu 8 mm
• długość drenu 10 cm
• sterylny</t>
    </r>
  </si>
  <si>
    <r>
      <rPr>
        <b/>
        <sz val="8"/>
        <color theme="1"/>
        <rFont val="Arial"/>
        <family val="2"/>
        <charset val="238"/>
      </rPr>
      <t>Sterylny fartuch chirurgiczny:
-</t>
    </r>
    <r>
      <rPr>
        <sz val="8"/>
        <color theme="1"/>
        <rFont val="Arial"/>
        <family val="2"/>
        <charset val="238"/>
      </rPr>
      <t xml:space="preserve"> wykonany z włókniny typu SMS, 
- wyposażony w szwy ultradźwiękowe min. do wysokości łokcia, 
- u góry zapinany na rzep, 
- rękawy wykończone bezszwowym, niepylącym ściągaczem
- troki </t>
    </r>
    <r>
      <rPr>
        <b/>
        <sz val="8"/>
        <color theme="1"/>
        <rFont val="Arial"/>
        <family val="2"/>
        <charset val="238"/>
      </rPr>
      <t>dł. min. 45 cm</t>
    </r>
    <r>
      <rPr>
        <sz val="8"/>
        <color theme="1"/>
        <rFont val="Arial"/>
        <family val="2"/>
        <charset val="238"/>
      </rPr>
      <t xml:space="preserve"> łączone kartonikiem, 
- sposób złożenia i konstrukcja pozwalający na aseptyczną aplikację, 
- nadruk rozmiaru i spełniającej przez fartuch normy na każdym fartuchu (dla łatwej identyfikacji i dobrania fartucha do procedur o wymaganiach standardowych oraz wysokich),
</t>
    </r>
    <r>
      <rPr>
        <u/>
        <sz val="8"/>
        <color theme="1"/>
        <rFont val="Arial"/>
        <family val="2"/>
        <charset val="238"/>
      </rPr>
      <t>Fartuch powinien być:</t>
    </r>
    <r>
      <rPr>
        <sz val="8"/>
        <color theme="1"/>
        <rFont val="Arial"/>
        <family val="2"/>
        <charset val="238"/>
      </rPr>
      <t xml:space="preserve">
- zapakowany z dodatkowymi 2 ściereczkami do wytarcia rąk w rozm. min 20 x 25 cm o gramaturze min. 40g/m2,
- zawinięty w serwetę włókninową lub papier (jako zabezpieczenie przed przypadkowym zabrudzeniem),
- posiadać 2 etykiety samoprzylepne służące do archiwizacji danych zawierające min. serię, datę ważności, numer REF, wytwórcę.
Rozmiary do wyboru przez Zamawiającego M - XXL.
</t>
    </r>
    <r>
      <rPr>
        <u/>
        <sz val="8"/>
        <color theme="1"/>
        <rFont val="Arial"/>
        <family val="2"/>
        <charset val="238"/>
      </rPr>
      <t xml:space="preserve">Wymagania: </t>
    </r>
    <r>
      <rPr>
        <sz val="8"/>
        <color theme="1"/>
        <rFont val="Arial"/>
        <family val="2"/>
        <charset val="238"/>
      </rPr>
      <t xml:space="preserve">
- nieprzemakalność w strefie krytycznej min. 49 cm słupa wody,
- gramatura min. </t>
    </r>
    <r>
      <rPr>
        <sz val="8"/>
        <rFont val="Arial"/>
        <family val="2"/>
        <charset val="238"/>
      </rPr>
      <t>35/m2, 
- wytrzymałość na wypychanie w strefie krytycznej na sucho min. 143 kPa,
Zgodny z normą PN EN 13795.</t>
    </r>
  </si>
  <si>
    <r>
      <rPr>
        <b/>
        <sz val="8"/>
        <rFont val="Arial"/>
        <family val="2"/>
        <charset val="238"/>
      </rPr>
      <t>Sterylny pełnochronny fartuch chirurgiczny:
-</t>
    </r>
    <r>
      <rPr>
        <sz val="8"/>
        <rFont val="Arial"/>
        <family val="2"/>
        <charset val="238"/>
      </rPr>
      <t xml:space="preserve"> wykonany z włókniny typu SMS, 
- wyposażony w nieprzemakalne wstawki w przedniej części fartucha i na rękawach, szwy ultradźwiękowe do wstawek, 
- u góry zapinany na rzep, 
- rękawy wykończone bezszwowym, niepylącym ściągaczem 
- troki </t>
    </r>
    <r>
      <rPr>
        <b/>
        <sz val="8"/>
        <rFont val="Arial"/>
        <family val="2"/>
        <charset val="238"/>
      </rPr>
      <t xml:space="preserve">dł. min. 45 cm </t>
    </r>
    <r>
      <rPr>
        <sz val="8"/>
        <rFont val="Arial"/>
        <family val="2"/>
        <charset val="238"/>
      </rPr>
      <t xml:space="preserve">łączone kartonikiem, 
- sposób złożenia i konstrukcja pozwala na aseptyczną aplikację. 
- nadruk rozmiaru i spełniającej przez fartuch normy na każdym fartuchu (dla łatwej identyfikacji i dobrania fartucha do procedur o wymaganiach standardowych oraz wysokich), 
Fartuch powinien być:
- zapakowany z dodatkowymi 2 ściereczkami do wytarcia rąk w rozm. min 20 x 25 cm o gramaturze min. 40g/m2,
- zawinięty w serwetę włókninową lub papier (jako zabezpieczenie przed przypadkowym zabrudzeniem),
- posiadać 2 etykiety samoprzylepne służące do archiwizacji danych zawierające min. serię, datę ważności, numer REF, wytwórcę.
Rozmiary do wyboru przez Zamawiającego M - XXL.
</t>
    </r>
    <r>
      <rPr>
        <u/>
        <sz val="8"/>
        <rFont val="Arial"/>
        <family val="2"/>
        <charset val="238"/>
      </rPr>
      <t xml:space="preserve">Wymagania: </t>
    </r>
    <r>
      <rPr>
        <sz val="8"/>
        <rFont val="Arial"/>
        <family val="2"/>
        <charset val="238"/>
      </rPr>
      <t xml:space="preserve">
- nieprzemakalność w strefie krytycznej min 200 cm słupa wody,
-  gramatura min. 35/m2, 
- wytrzymałość na wypychanie w strefie krytycznej na sucho min. 218 kPa,
Zgodny z normą PN EN 13795</t>
    </r>
  </si>
  <si>
    <r>
      <t xml:space="preserve">Zestaw do nakłucia:
</t>
    </r>
    <r>
      <rPr>
        <sz val="9"/>
        <rFont val="Arial"/>
        <family val="2"/>
        <charset val="238"/>
      </rPr>
      <t xml:space="preserve">- </t>
    </r>
    <r>
      <rPr>
        <b/>
        <sz val="9"/>
        <rFont val="Arial"/>
        <family val="2"/>
        <charset val="238"/>
      </rPr>
      <t>igła Veresa 16G</t>
    </r>
    <r>
      <rPr>
        <sz val="9"/>
        <rFont val="Arial"/>
        <family val="2"/>
        <charset val="238"/>
      </rPr>
      <t>, długość ok.</t>
    </r>
    <r>
      <rPr>
        <b/>
        <sz val="9"/>
        <rFont val="Arial"/>
        <family val="2"/>
        <charset val="238"/>
      </rPr>
      <t>150mm</t>
    </r>
    <r>
      <rPr>
        <sz val="9"/>
        <rFont val="Arial"/>
        <family val="2"/>
        <charset val="238"/>
      </rPr>
      <t>, mandryn zamknięty z dwoma otworami;
- worek pojemnośći ok. 2 l z zastawką przeciwzwrotną
- strzykawka o pojemności ok. 60ml
- dren z końcówką luer</t>
    </r>
  </si>
  <si>
    <r>
      <t xml:space="preserve">Ilość
</t>
    </r>
    <r>
      <rPr>
        <b/>
        <u/>
        <sz val="9"/>
        <rFont val="Arial"/>
        <family val="2"/>
        <charset val="238"/>
      </rPr>
      <t>jednostek miary na 6 miesięcy</t>
    </r>
  </si>
  <si>
    <r>
      <t xml:space="preserve">Dren PVC, przedłużacz.                          </t>
    </r>
    <r>
      <rPr>
        <sz val="10"/>
        <rFont val="Arial"/>
        <family val="2"/>
        <charset val="238"/>
      </rPr>
      <t xml:space="preserve">Długość 3000 mm                                                 2x Luer-lock                                               średnica 3,2mm;               </t>
    </r>
    <r>
      <rPr>
        <b/>
        <sz val="10"/>
        <rFont val="Arial"/>
        <family val="2"/>
        <charset val="238"/>
      </rPr>
      <t xml:space="preserve">                        </t>
    </r>
    <r>
      <rPr>
        <sz val="10"/>
        <rFont val="Arial"/>
        <family val="2"/>
        <charset val="238"/>
      </rPr>
      <t xml:space="preserve"> Kompatybilny z pompą do irygacji             Sterylny, pakowany pojedynczo          </t>
    </r>
    <r>
      <rPr>
        <b/>
        <sz val="10"/>
        <rFont val="Arial"/>
        <family val="2"/>
        <charset val="238"/>
      </rPr>
      <t xml:space="preserve">                                                        </t>
    </r>
  </si>
  <si>
    <t>fizelina</t>
  </si>
  <si>
    <t>Zamawiający wymaga dostarczenia przez Wykonawcę 30 szt. glukometrów kompatybilnych z proponowanymi paskami. Szczegółowy opis parametrów techniczno – użytkowych zawiera załącznik nr 4 do IDW</t>
  </si>
  <si>
    <r>
      <rPr>
        <b/>
        <sz val="10"/>
        <rFont val="Arial"/>
        <family val="2"/>
        <charset val="238"/>
      </rPr>
      <t>Folia chirurgiczna</t>
    </r>
    <r>
      <rPr>
        <sz val="10"/>
        <rFont val="Arial"/>
        <family val="2"/>
        <charset val="238"/>
      </rPr>
      <t xml:space="preserve"> samoprzylepna - poliuretanowa, matowa, zapobiegająca odbiciom i refleksom świetlnym.
Jałowa. Wymiary ok.15x28cm</t>
    </r>
  </si>
  <si>
    <r>
      <rPr>
        <b/>
        <sz val="10"/>
        <rFont val="Arial"/>
        <family val="2"/>
        <charset val="238"/>
      </rPr>
      <t>Folia chirurgiczna</t>
    </r>
    <r>
      <rPr>
        <sz val="10"/>
        <rFont val="Arial"/>
        <family val="2"/>
        <charset val="238"/>
      </rPr>
      <t xml:space="preserve"> samoprzylepna - poliuretanowa, matowa, zapobiegająca odbiciom i refleksom świetlnym.
Jałowa. Wymiary ok.30x28cm</t>
    </r>
  </si>
  <si>
    <r>
      <rPr>
        <b/>
        <sz val="10"/>
        <rFont val="Arial"/>
        <family val="2"/>
        <charset val="238"/>
      </rPr>
      <t>Folia chirurgiczna</t>
    </r>
    <r>
      <rPr>
        <sz val="10"/>
        <rFont val="Arial"/>
        <family val="2"/>
        <charset val="238"/>
      </rPr>
      <t xml:space="preserve"> samoprzylepna - poliuretanowa, matowa, zapobiegająca odbiciom i refleksom świetlnym.
Jałowa. Wymiary ok.45x28cm</t>
    </r>
  </si>
  <si>
    <r>
      <rPr>
        <b/>
        <sz val="10"/>
        <rFont val="Arial CE"/>
        <charset val="238"/>
      </rPr>
      <t>Dren brzuszny 100 % silikon</t>
    </r>
    <r>
      <rPr>
        <sz val="10"/>
        <rFont val="Arial CE"/>
        <charset val="238"/>
      </rPr>
      <t xml:space="preserve">
•  sześć dużych profilowanych, atraumatycznych otworów drenujących - perforacja o długości ok. 10 cm
• atraumatyczne, miękkie zakończenie drenu  
• pasek kontrastujący w RTG na całej długości drenu
• długość drenu ok. 50 cm
• pakowany podwójnie
Rozmar CH 8-CH 27</t>
    </r>
  </si>
  <si>
    <r>
      <rPr>
        <b/>
        <sz val="10"/>
        <rFont val="Arial"/>
        <family val="2"/>
        <charset val="238"/>
      </rPr>
      <t>Fartuch przedni foliowy</t>
    </r>
    <r>
      <rPr>
        <sz val="10"/>
        <rFont val="Arial"/>
        <family val="2"/>
        <charset val="238"/>
      </rPr>
      <t xml:space="preserve"> j.u., długi, gruby (grubość 100 mikr.) XL</t>
    </r>
  </si>
  <si>
    <r>
      <rPr>
        <b/>
        <sz val="10"/>
        <rFont val="Arial"/>
        <family val="2"/>
        <charset val="238"/>
      </rPr>
      <t xml:space="preserve">Podkłady papierowe na rolce </t>
    </r>
    <r>
      <rPr>
        <sz val="10"/>
        <rFont val="Arial"/>
        <family val="2"/>
        <charset val="238"/>
      </rPr>
      <t>(prześcieradło papierowe), dwuwarstwowe, perforowane - perforacja na 38cm, jednorazowego użytku, przeznaczone do gabinetów zabiegowych.
Min. gramatura warstwy 20g/m2
szerokość 50 cm (+/-2cm) dł. 80 m</t>
    </r>
  </si>
  <si>
    <r>
      <rPr>
        <b/>
        <sz val="10"/>
        <rFont val="Arial"/>
        <family val="2"/>
        <charset val="238"/>
      </rPr>
      <t>Butelka</t>
    </r>
    <r>
      <rPr>
        <sz val="10"/>
        <rFont val="Arial"/>
        <family val="2"/>
        <charset val="238"/>
      </rPr>
      <t xml:space="preserve"> - pojemnik do 24-godzinnej zbiórki moczu.poj.ok. 2500ml</t>
    </r>
  </si>
  <si>
    <r>
      <rPr>
        <b/>
        <sz val="10"/>
        <rFont val="Arial CE"/>
        <charset val="238"/>
      </rPr>
      <t>Basen</t>
    </r>
    <r>
      <rPr>
        <sz val="10"/>
        <rFont val="Arial CE"/>
        <family val="2"/>
        <charset val="238"/>
      </rPr>
      <t xml:space="preserve"> jednorazowego użytku z pulpy celulozowej poj. ok. 2000ml</t>
    </r>
  </si>
  <si>
    <r>
      <rPr>
        <b/>
        <sz val="9"/>
        <rFont val="Arial"/>
        <family val="2"/>
        <charset val="238"/>
      </rPr>
      <t xml:space="preserve">Worek do dobowej zbiórki moczu </t>
    </r>
    <r>
      <rPr>
        <sz val="9"/>
        <rFont val="Arial"/>
        <family val="2"/>
        <charset val="238"/>
      </rPr>
      <t xml:space="preserve">bez zawartości lateksu:
- zawór spustowym </t>
    </r>
    <r>
      <rPr>
        <b/>
        <sz val="9"/>
        <rFont val="Arial"/>
        <family val="2"/>
        <charset val="238"/>
      </rPr>
      <t>typu poprzecznego T 
-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 xml:space="preserve">zastawka antyrefluksyjna </t>
    </r>
    <r>
      <rPr>
        <sz val="9"/>
        <rFont val="Arial"/>
        <family val="2"/>
        <charset val="238"/>
      </rPr>
      <t>(antyzwrotna), 
- wyposażony w dren z końcówką uniwersalną (długość drenu ok. 90cm)
- sterylny
- pojemność 2L</t>
    </r>
  </si>
  <si>
    <r>
      <rPr>
        <b/>
        <sz val="9"/>
        <rFont val="Arial"/>
        <family val="2"/>
        <charset val="238"/>
      </rPr>
      <t>Worek do godzinowej zbiórki moczu</t>
    </r>
    <r>
      <rPr>
        <sz val="9"/>
        <rFont val="Arial"/>
        <family val="2"/>
        <charset val="238"/>
      </rPr>
      <t xml:space="preserve"> w systemie zamkniętym:
- z komora pomiarowa 500ml,
- dokładność pomiaru: co 1 ml od 4 ml do 50 ml (w komorze wstępnej) i co 5 ml do 500 ml (w pozostałych komorach),
- zawór antyrefluksyjny przy drenie, 
- pojemność worka kolekcyjnego 2000ml, 
- dren o dł. min. 100cm z uniwersalnym łącznikiem schodkowym, 
- sterylny.
- pojemność min. 2L</t>
    </r>
  </si>
  <si>
    <r>
      <rPr>
        <b/>
        <sz val="9"/>
        <rFont val="Arial CE"/>
        <charset val="238"/>
      </rPr>
      <t>Worki do moczu dla noworodków:
-</t>
    </r>
    <r>
      <rPr>
        <sz val="9"/>
        <rFont val="Arial CE"/>
        <family val="2"/>
        <charset val="238"/>
      </rPr>
      <t xml:space="preserve"> chłopcy
- wykonane z folii PE (bez lateksu), 
- klej w części samoprzylepnej antyalergiczny. 
- sterylne, 
- anatomiczny wykrój ułatwiający aplikację dla chłopców.
</t>
    </r>
    <r>
      <rPr>
        <b/>
        <u/>
        <sz val="9"/>
        <rFont val="Arial CE"/>
        <charset val="238"/>
      </rPr>
      <t>Opakowanie a 100szt</t>
    </r>
  </si>
  <si>
    <r>
      <rPr>
        <b/>
        <sz val="9"/>
        <rFont val="Arial CE"/>
        <charset val="238"/>
      </rPr>
      <t>Worki do moczu dla noworodków:
-</t>
    </r>
    <r>
      <rPr>
        <sz val="9"/>
        <rFont val="Arial CE"/>
        <family val="2"/>
        <charset val="238"/>
      </rPr>
      <t xml:space="preserve"> dziewczynki
- wykonane z folii PE (bez lateksu), 
- klej w części samoprzylepnej antyalergiczny. 
- sterylne, 
- anatomiczny wykrój ułatwiający aplikację dla dziewczynek.
</t>
    </r>
    <r>
      <rPr>
        <b/>
        <u/>
        <sz val="9"/>
        <rFont val="Arial CE"/>
        <charset val="238"/>
      </rPr>
      <t>Opakowanie a 100szt</t>
    </r>
  </si>
  <si>
    <r>
      <rPr>
        <b/>
        <sz val="9"/>
        <rFont val="Arial CE"/>
        <charset val="238"/>
      </rPr>
      <t>Wzierniki Cusco</t>
    </r>
    <r>
      <rPr>
        <sz val="9"/>
        <rFont val="Arial CE"/>
        <family val="2"/>
        <charset val="238"/>
      </rPr>
      <t xml:space="preserve"> j.u. sterylny
Opakowanie folia.
Rozmiar XS,S,M,L</t>
    </r>
  </si>
  <si>
    <r>
      <rPr>
        <b/>
        <sz val="10"/>
        <color indexed="8"/>
        <rFont val="Czcionka tekstu podstawowego"/>
        <family val="2"/>
        <charset val="238"/>
      </rPr>
      <t>Igła bezpieczna typu Veresa</t>
    </r>
    <r>
      <rPr>
        <sz val="10"/>
        <color theme="1"/>
        <rFont val="Czcionka tekstu podstawowego"/>
        <family val="2"/>
        <charset val="238"/>
      </rPr>
      <t xml:space="preserve"> z zamkniętą końcówką i 2 otworami.
Łącznik luer-lock.
Długość ok. 100-120mm.
Opakowanie folia-papier.
Rozmiar 15-18G</t>
    </r>
  </si>
  <si>
    <r>
      <rPr>
        <b/>
        <sz val="10"/>
        <color theme="1"/>
        <rFont val="Czcionka tekstu podstawowego"/>
        <charset val="238"/>
      </rPr>
      <t>Igła do rozpuszczania leków z otworem zlokalizowanym bocznie, bez filtra.</t>
    </r>
    <r>
      <rPr>
        <sz val="10"/>
        <color theme="1"/>
        <rFont val="Czcionka tekstu podstawowego"/>
        <charset val="238"/>
      </rPr>
      <t xml:space="preserve">
Przeznaczona do bezpiecznego pobierania i rozpuszczania leków z fiolek.
Rozmiar 1,2 x 30-40
</t>
    </r>
    <r>
      <rPr>
        <b/>
        <u/>
        <sz val="10"/>
        <color theme="1"/>
        <rFont val="Czcionka tekstu podstawowego"/>
        <charset val="238"/>
      </rPr>
      <t>Opakowanie a 100 szt.</t>
    </r>
  </si>
  <si>
    <r>
      <rPr>
        <b/>
        <sz val="9"/>
        <rFont val="Arial CE"/>
        <charset val="238"/>
      </rPr>
      <t>Cewnik Foley</t>
    </r>
    <r>
      <rPr>
        <sz val="9"/>
        <rFont val="Arial CE"/>
        <charset val="238"/>
      </rPr>
      <t xml:space="preserve"> z balonikiem, dł. 40 - 43cm wykonany ze </t>
    </r>
    <r>
      <rPr>
        <b/>
        <sz val="9"/>
        <rFont val="Arial CE"/>
        <charset val="238"/>
      </rPr>
      <t>100% silikonu</t>
    </r>
    <r>
      <rPr>
        <sz val="9"/>
        <rFont val="Arial CE"/>
        <charset val="238"/>
      </rPr>
      <t>, dwudrożny, z końcówkami kodowanymi kolorami, pakowanie podwójne, opakowanie zewnętrzne folia/papier, opakowanie wewnętrzne folia, sterylne, sterylizowane tlenkiem etylenu. Rozmiar CH 12-24</t>
    </r>
  </si>
  <si>
    <r>
      <rPr>
        <b/>
        <sz val="9"/>
        <rFont val="Arial CE"/>
        <charset val="238"/>
      </rPr>
      <t xml:space="preserve">Cewnik urologiczny Nelaton </t>
    </r>
    <r>
      <rPr>
        <sz val="9"/>
        <rFont val="Arial CE"/>
        <family val="2"/>
        <charset val="238"/>
      </rPr>
      <t xml:space="preserve">- sterylny, wykonany z PCV medycznego, nietoksyczny, zakończony owalnie z dwoma otworami bocznymi, pakowany papier-folia, kodowany kolorami końcówek, </t>
    </r>
    <r>
      <rPr>
        <sz val="9"/>
        <rFont val="Arial CE"/>
        <charset val="238"/>
      </rPr>
      <t>konektor półprzezroczysty 
rozmiar CH  6-20</t>
    </r>
  </si>
  <si>
    <r>
      <rPr>
        <b/>
        <sz val="10"/>
        <rFont val="Arial"/>
        <family val="2"/>
        <charset val="238"/>
      </rPr>
      <t>Fartuch medyczny</t>
    </r>
    <r>
      <rPr>
        <sz val="10"/>
        <rFont val="Arial"/>
        <family val="2"/>
        <charset val="238"/>
      </rPr>
      <t xml:space="preserve"> włókninowy j.u. min grubość włókniny 20g/m2 rozmiar uniwersalny</t>
    </r>
  </si>
  <si>
    <r>
      <rPr>
        <b/>
        <sz val="10"/>
        <rFont val="Arial"/>
        <family val="2"/>
        <charset val="238"/>
      </rPr>
      <t>Spodenki</t>
    </r>
    <r>
      <rPr>
        <sz val="10"/>
        <rFont val="Arial"/>
        <family val="2"/>
        <charset val="238"/>
      </rPr>
      <t xml:space="preserve"> do kolonoskopii
Min. grubość włókniny 40g/m2
rozmiar uniwersalny</t>
    </r>
  </si>
  <si>
    <r>
      <rPr>
        <b/>
        <sz val="10"/>
        <rFont val="Arial"/>
        <family val="2"/>
        <charset val="238"/>
      </rPr>
      <t>Podkład pola operacyjnego</t>
    </r>
    <r>
      <rPr>
        <sz val="10"/>
        <rFont val="Arial"/>
        <family val="2"/>
        <charset val="238"/>
      </rPr>
      <t xml:space="preserve"> - niejałowy (prześcieradło j.u.  z  włókniny)
Min. gramatura  17g/m2
Wymiary ok. 80cmx90cm</t>
    </r>
  </si>
  <si>
    <r>
      <rPr>
        <b/>
        <sz val="10"/>
        <rFont val="Arial"/>
        <family val="2"/>
        <charset val="238"/>
      </rPr>
      <t>Podkład pola operacyjnego</t>
    </r>
    <r>
      <rPr>
        <sz val="10"/>
        <rFont val="Arial"/>
        <family val="2"/>
        <charset val="238"/>
      </rPr>
      <t xml:space="preserve"> - niejałowy (prześcieradło j.u.  z  włókniny)
Min. gramatura  17g/m2 Wymiary ok.210cm x 130cm</t>
    </r>
  </si>
  <si>
    <r>
      <rPr>
        <b/>
        <sz val="10"/>
        <rFont val="Arial"/>
        <family val="2"/>
        <charset val="238"/>
      </rPr>
      <t>Podkład pola operacyjnego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foliowany</t>
    </r>
    <r>
      <rPr>
        <sz val="10"/>
        <rFont val="Arial"/>
        <family val="2"/>
        <charset val="238"/>
      </rPr>
      <t xml:space="preserve"> - niejałowy  (prześcieradło j.u.  z  włókniny foliowanej).
Min. gramatura  25g/m2
Wymiary ok. 230cmx150cm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</si>
</sst>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;[Red]#,##0.00"/>
    <numFmt numFmtId="166" formatCode="#,##0.000;[Red]#,##0.000"/>
    <numFmt numFmtId="167" formatCode="#,##0.00\ &quot;zł&quot;"/>
  </numFmts>
  <fonts count="86"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10"/>
      <color theme="1"/>
      <name val="Arial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sz val="12"/>
      <name val="Arial"/>
      <family val="2"/>
      <charset val="238"/>
    </font>
    <font>
      <b/>
      <u/>
      <sz val="9"/>
      <name val="Arial CE"/>
      <charset val="238"/>
    </font>
    <font>
      <b/>
      <sz val="10"/>
      <name val="Arial CE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color rgb="FF00B0F0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theme="0"/>
      <name val="Arial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i/>
      <sz val="10"/>
      <color rgb="FF000000"/>
      <name val="Times New Roman"/>
      <family val="1"/>
      <charset val="238"/>
    </font>
    <font>
      <sz val="7"/>
      <color rgb="FF000000"/>
      <name val="Times New Roman"/>
      <family val="1"/>
      <charset val="238"/>
    </font>
    <font>
      <b/>
      <u/>
      <sz val="9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8"/>
      <color rgb="FFFF0000"/>
      <name val="Arial CE"/>
      <family val="2"/>
      <charset val="238"/>
    </font>
    <font>
      <b/>
      <u/>
      <sz val="1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6"/>
      <name val="Arial"/>
      <family val="2"/>
      <charset val="238"/>
    </font>
    <font>
      <sz val="6"/>
      <color rgb="FFFF0000"/>
      <name val="Arial"/>
      <family val="2"/>
      <charset val="238"/>
    </font>
    <font>
      <sz val="6"/>
      <color rgb="FFFF0000"/>
      <name val="Arial CE"/>
      <family val="2"/>
      <charset val="238"/>
    </font>
    <font>
      <sz val="6"/>
      <name val="Arial"/>
      <family val="2"/>
      <charset val="238"/>
    </font>
    <font>
      <sz val="9"/>
      <color rgb="FFFF0000"/>
      <name val="Arial CE"/>
      <charset val="238"/>
    </font>
    <font>
      <sz val="10"/>
      <color theme="1"/>
      <name val="Czcionka tekstu podstawowego"/>
      <charset val="238"/>
    </font>
    <font>
      <sz val="9"/>
      <color theme="1"/>
      <name val="Arial"/>
      <family val="2"/>
      <charset val="238"/>
    </font>
    <font>
      <b/>
      <u/>
      <sz val="9"/>
      <color rgb="FFFF0000"/>
      <name val="Arial"/>
      <family val="2"/>
      <charset val="238"/>
    </font>
    <font>
      <b/>
      <sz val="10"/>
      <color theme="1"/>
      <name val="Czcionka tekstu podstawowego"/>
      <charset val="238"/>
    </font>
    <font>
      <sz val="10"/>
      <color theme="1"/>
      <name val="RotisSansSerif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u/>
      <sz val="10"/>
      <color theme="1"/>
      <name val="Czcionka tekstu podstawowego"/>
      <charset val="238"/>
    </font>
    <font>
      <u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u/>
      <sz val="8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9"/>
      <name val="Arial"/>
      <family val="2"/>
      <charset val="238"/>
    </font>
    <font>
      <sz val="10"/>
      <name val="Czcionka tekstu podstawowego"/>
      <family val="2"/>
      <charset val="238"/>
    </font>
    <font>
      <b/>
      <sz val="10"/>
      <color indexed="8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2F2F2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6">
    <xf numFmtId="0" fontId="0" fillId="0" borderId="0"/>
    <xf numFmtId="0" fontId="6" fillId="0" borderId="0"/>
    <xf numFmtId="0" fontId="26" fillId="0" borderId="0"/>
    <xf numFmtId="0" fontId="27" fillId="0" borderId="0"/>
    <xf numFmtId="164" fontId="11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0" fillId="0" borderId="0" applyFont="0" applyFill="0" applyBorder="0" applyAlignment="0" applyProtection="0"/>
    <xf numFmtId="0" fontId="11" fillId="0" borderId="0"/>
    <xf numFmtId="0" fontId="31" fillId="0" borderId="0"/>
    <xf numFmtId="0" fontId="6" fillId="0" borderId="0"/>
    <xf numFmtId="0" fontId="11" fillId="0" borderId="0"/>
    <xf numFmtId="0" fontId="6" fillId="0" borderId="0"/>
    <xf numFmtId="0" fontId="29" fillId="0" borderId="0"/>
    <xf numFmtId="0" fontId="6" fillId="0" borderId="0"/>
    <xf numFmtId="0" fontId="28" fillId="0" borderId="0"/>
    <xf numFmtId="0" fontId="4" fillId="0" borderId="0"/>
    <xf numFmtId="0" fontId="11" fillId="0" borderId="0"/>
    <xf numFmtId="0" fontId="11" fillId="0" borderId="0"/>
    <xf numFmtId="0" fontId="28" fillId="0" borderId="0"/>
    <xf numFmtId="0" fontId="4" fillId="0" borderId="0"/>
    <xf numFmtId="0" fontId="11" fillId="0" borderId="0"/>
    <xf numFmtId="0" fontId="32" fillId="0" borderId="0"/>
    <xf numFmtId="0" fontId="6" fillId="0" borderId="0"/>
    <xf numFmtId="0" fontId="28" fillId="0" borderId="0"/>
    <xf numFmtId="0" fontId="4" fillId="0" borderId="0"/>
    <xf numFmtId="0" fontId="32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3" fillId="0" borderId="0"/>
    <xf numFmtId="164" fontId="2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30" fillId="0" borderId="0" applyFont="0" applyFill="0" applyBorder="0" applyAlignment="0" applyProtection="0"/>
    <xf numFmtId="0" fontId="11" fillId="0" borderId="0"/>
    <xf numFmtId="44" fontId="6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9" fontId="70" fillId="0" borderId="0" applyFont="0" applyFill="0" applyBorder="0" applyAlignment="0" applyProtection="0"/>
    <xf numFmtId="0" fontId="2" fillId="0" borderId="0"/>
    <xf numFmtId="0" fontId="1" fillId="0" borderId="0"/>
    <xf numFmtId="44" fontId="2" fillId="0" borderId="0" applyFont="0" applyFill="0" applyBorder="0" applyAlignment="0" applyProtection="0"/>
    <xf numFmtId="0" fontId="2" fillId="0" borderId="0"/>
    <xf numFmtId="0" fontId="5" fillId="0" borderId="0"/>
  </cellStyleXfs>
  <cellXfs count="423">
    <xf numFmtId="0" fontId="0" fillId="0" borderId="0" xfId="0"/>
    <xf numFmtId="0" fontId="11" fillId="0" borderId="0" xfId="1" applyFont="1" applyFill="1" applyAlignment="1">
      <alignment vertical="center"/>
    </xf>
    <xf numFmtId="165" fontId="11" fillId="0" borderId="0" xfId="1" applyNumberFormat="1" applyFont="1" applyFill="1" applyAlignment="1">
      <alignment horizontal="right"/>
    </xf>
    <xf numFmtId="0" fontId="11" fillId="0" borderId="0" xfId="1" applyFont="1" applyFill="1"/>
    <xf numFmtId="0" fontId="11" fillId="0" borderId="0" xfId="1" applyFont="1" applyFill="1" applyAlignment="1">
      <alignment horizontal="left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wrapText="1"/>
    </xf>
    <xf numFmtId="0" fontId="12" fillId="0" borderId="0" xfId="1" applyFont="1" applyFill="1" applyAlignment="1">
      <alignment horizontal="center" vertical="center"/>
    </xf>
    <xf numFmtId="165" fontId="11" fillId="0" borderId="0" xfId="1" applyNumberFormat="1" applyFont="1" applyFill="1" applyAlignment="1">
      <alignment horizontal="center" vertical="center"/>
    </xf>
    <xf numFmtId="0" fontId="11" fillId="0" borderId="0" xfId="1" applyFont="1" applyFill="1" applyAlignment="1">
      <alignment horizontal="center"/>
    </xf>
    <xf numFmtId="0" fontId="11" fillId="0" borderId="0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11" fillId="0" borderId="1" xfId="1" applyFont="1" applyBorder="1" applyAlignment="1"/>
    <xf numFmtId="0" fontId="12" fillId="0" borderId="1" xfId="1" applyFont="1" applyBorder="1" applyAlignment="1"/>
    <xf numFmtId="0" fontId="12" fillId="0" borderId="0" xfId="1" applyFont="1" applyFill="1"/>
    <xf numFmtId="0" fontId="11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left" vertical="center" wrapText="1"/>
    </xf>
    <xf numFmtId="0" fontId="11" fillId="0" borderId="2" xfId="1" applyFont="1" applyFill="1" applyBorder="1" applyAlignment="1">
      <alignment horizontal="center" vertical="center"/>
    </xf>
    <xf numFmtId="165" fontId="11" fillId="0" borderId="2" xfId="1" applyNumberFormat="1" applyFont="1" applyFill="1" applyBorder="1" applyAlignment="1">
      <alignment horizontal="right" vertical="center"/>
    </xf>
    <xf numFmtId="9" fontId="11" fillId="0" borderId="2" xfId="1" applyNumberFormat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>
      <alignment horizontal="center" vertical="center"/>
    </xf>
    <xf numFmtId="165" fontId="7" fillId="0" borderId="2" xfId="1" applyNumberFormat="1" applyFont="1" applyFill="1" applyBorder="1" applyAlignment="1">
      <alignment horizontal="right" vertical="center"/>
    </xf>
    <xf numFmtId="0" fontId="7" fillId="0" borderId="0" xfId="1" applyFont="1" applyFill="1"/>
    <xf numFmtId="0" fontId="11" fillId="0" borderId="0" xfId="1" applyFont="1" applyFill="1" applyAlignment="1">
      <alignment horizontal="left" vertical="center" wrapText="1"/>
    </xf>
    <xf numFmtId="0" fontId="11" fillId="0" borderId="0" xfId="1" applyFont="1" applyFill="1" applyAlignment="1">
      <alignment horizontal="center" vertical="center" wrapText="1"/>
    </xf>
    <xf numFmtId="165" fontId="11" fillId="0" borderId="0" xfId="1" applyNumberFormat="1" applyFont="1" applyFill="1" applyAlignment="1">
      <alignment horizontal="right" vertical="center"/>
    </xf>
    <xf numFmtId="49" fontId="7" fillId="0" borderId="0" xfId="1" applyNumberFormat="1" applyFont="1" applyAlignment="1">
      <alignment horizontal="left" vertical="center"/>
    </xf>
    <xf numFmtId="49" fontId="7" fillId="0" borderId="0" xfId="1" applyNumberFormat="1" applyFont="1" applyAlignment="1">
      <alignment horizontal="left" vertical="center" wrapText="1"/>
    </xf>
    <xf numFmtId="49" fontId="7" fillId="0" borderId="0" xfId="1" applyNumberFormat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49" fontId="11" fillId="0" borderId="0" xfId="1" applyNumberFormat="1" applyFont="1" applyAlignment="1">
      <alignment horizontal="left" vertical="center"/>
    </xf>
    <xf numFmtId="49" fontId="11" fillId="0" borderId="0" xfId="1" applyNumberFormat="1" applyFont="1" applyAlignment="1">
      <alignment horizontal="left" vertical="center" wrapText="1"/>
    </xf>
    <xf numFmtId="49" fontId="11" fillId="0" borderId="0" xfId="1" applyNumberFormat="1" applyFont="1" applyAlignment="1">
      <alignment horizontal="center" vertical="center" wrapText="1"/>
    </xf>
    <xf numFmtId="0" fontId="11" fillId="0" borderId="0" xfId="1" applyFont="1" applyFill="1" applyAlignment="1">
      <alignment horizontal="right" vertical="center"/>
    </xf>
    <xf numFmtId="14" fontId="11" fillId="0" borderId="0" xfId="1" applyNumberFormat="1" applyFont="1" applyFill="1" applyAlignment="1">
      <alignment horizontal="left" vertical="center" wrapText="1"/>
    </xf>
    <xf numFmtId="0" fontId="12" fillId="0" borderId="0" xfId="1" applyFont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0" fontId="12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8" fillId="0" borderId="2" xfId="1" applyFont="1" applyFill="1" applyBorder="1" applyAlignment="1">
      <alignment vertical="center" wrapText="1"/>
    </xf>
    <xf numFmtId="0" fontId="16" fillId="0" borderId="2" xfId="1" applyFont="1" applyFill="1" applyBorder="1" applyAlignment="1">
      <alignment horizontal="center" vertical="center"/>
    </xf>
    <xf numFmtId="0" fontId="17" fillId="0" borderId="2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vertical="center" wrapText="1"/>
    </xf>
    <xf numFmtId="0" fontId="7" fillId="0" borderId="0" xfId="1" applyFont="1" applyFill="1" applyAlignment="1">
      <alignment horizontal="center" vertical="center"/>
    </xf>
    <xf numFmtId="0" fontId="21" fillId="0" borderId="2" xfId="1" applyFont="1" applyBorder="1" applyAlignment="1">
      <alignment horizontal="center" vertical="center"/>
    </xf>
    <xf numFmtId="0" fontId="21" fillId="0" borderId="2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165" fontId="11" fillId="0" borderId="0" xfId="1" applyNumberFormat="1" applyFont="1" applyAlignment="1">
      <alignment horizontal="center"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 wrapText="1"/>
    </xf>
    <xf numFmtId="0" fontId="19" fillId="0" borderId="0" xfId="1" applyFont="1" applyAlignment="1">
      <alignment vertical="center"/>
    </xf>
    <xf numFmtId="0" fontId="12" fillId="0" borderId="0" xfId="1" applyFont="1" applyFill="1" applyAlignment="1">
      <alignment horizontal="center"/>
    </xf>
    <xf numFmtId="0" fontId="12" fillId="0" borderId="0" xfId="1" applyFont="1"/>
    <xf numFmtId="0" fontId="12" fillId="0" borderId="0" xfId="1" applyFont="1" applyAlignment="1">
      <alignment horizontal="center"/>
    </xf>
    <xf numFmtId="0" fontId="13" fillId="0" borderId="0" xfId="1" applyFont="1" applyFill="1" applyAlignment="1"/>
    <xf numFmtId="0" fontId="11" fillId="0" borderId="2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9" fontId="11" fillId="0" borderId="2" xfId="1" applyNumberFormat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/>
    </xf>
    <xf numFmtId="165" fontId="11" fillId="0" borderId="0" xfId="1" applyNumberFormat="1" applyFont="1" applyAlignment="1">
      <alignment horizontal="right" vertical="center"/>
    </xf>
    <xf numFmtId="0" fontId="11" fillId="0" borderId="0" xfId="1" applyFont="1"/>
    <xf numFmtId="165" fontId="11" fillId="0" borderId="0" xfId="1" applyNumberFormat="1" applyFont="1"/>
    <xf numFmtId="0" fontId="11" fillId="0" borderId="0" xfId="1" applyFont="1" applyAlignment="1">
      <alignment wrapText="1"/>
    </xf>
    <xf numFmtId="0" fontId="10" fillId="0" borderId="0" xfId="1" applyFont="1"/>
    <xf numFmtId="0" fontId="11" fillId="0" borderId="0" xfId="1" applyFont="1" applyAlignment="1">
      <alignment horizontal="center"/>
    </xf>
    <xf numFmtId="0" fontId="23" fillId="0" borderId="0" xfId="1" applyFont="1" applyAlignment="1"/>
    <xf numFmtId="0" fontId="23" fillId="0" borderId="0" xfId="1" applyFont="1" applyAlignment="1">
      <alignment horizontal="center"/>
    </xf>
    <xf numFmtId="0" fontId="12" fillId="0" borderId="0" xfId="1" applyFont="1" applyAlignment="1">
      <alignment horizontal="center" wrapText="1"/>
    </xf>
    <xf numFmtId="0" fontId="7" fillId="2" borderId="2" xfId="1" applyFont="1" applyFill="1" applyBorder="1" applyAlignment="1">
      <alignment horizontal="center" vertical="center"/>
    </xf>
    <xf numFmtId="165" fontId="11" fillId="2" borderId="2" xfId="1" applyNumberFormat="1" applyFont="1" applyFill="1" applyBorder="1" applyAlignment="1">
      <alignment horizontal="right" vertical="center"/>
    </xf>
    <xf numFmtId="165" fontId="11" fillId="0" borderId="2" xfId="1" applyNumberFormat="1" applyFont="1" applyBorder="1" applyAlignment="1">
      <alignment horizontal="right" vertical="center"/>
    </xf>
    <xf numFmtId="9" fontId="11" fillId="2" borderId="2" xfId="1" applyNumberFormat="1" applyFont="1" applyFill="1" applyBorder="1" applyAlignment="1">
      <alignment horizontal="center" vertical="center"/>
    </xf>
    <xf numFmtId="0" fontId="11" fillId="2" borderId="0" xfId="1" applyFont="1" applyFill="1"/>
    <xf numFmtId="0" fontId="7" fillId="0" borderId="2" xfId="1" applyFont="1" applyBorder="1" applyAlignment="1">
      <alignment horizontal="center" vertical="center"/>
    </xf>
    <xf numFmtId="165" fontId="7" fillId="0" borderId="2" xfId="1" applyNumberFormat="1" applyFont="1" applyBorder="1" applyAlignment="1">
      <alignment horizontal="right" vertical="center"/>
    </xf>
    <xf numFmtId="9" fontId="7" fillId="0" borderId="2" xfId="1" applyNumberFormat="1" applyFont="1" applyBorder="1" applyAlignment="1">
      <alignment horizontal="center" vertical="center"/>
    </xf>
    <xf numFmtId="49" fontId="7" fillId="0" borderId="0" xfId="1" applyNumberFormat="1" applyFont="1" applyAlignment="1">
      <alignment horizontal="center" vertical="center"/>
    </xf>
    <xf numFmtId="49" fontId="7" fillId="0" borderId="0" xfId="1" applyNumberFormat="1" applyFont="1" applyAlignment="1">
      <alignment horizontal="right" vertical="center"/>
    </xf>
    <xf numFmtId="0" fontId="11" fillId="0" borderId="0" xfId="1" applyFont="1" applyFill="1" applyAlignment="1">
      <alignment vertical="center" wrapText="1"/>
    </xf>
    <xf numFmtId="165" fontId="7" fillId="0" borderId="0" xfId="1" applyNumberFormat="1" applyFont="1" applyFill="1" applyAlignment="1"/>
    <xf numFmtId="165" fontId="11" fillId="0" borderId="0" xfId="1" applyNumberFormat="1" applyFont="1" applyFill="1" applyAlignment="1"/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/>
    </xf>
    <xf numFmtId="0" fontId="7" fillId="0" borderId="0" xfId="1" applyFont="1" applyFill="1" applyAlignment="1">
      <alignment vertical="center"/>
    </xf>
    <xf numFmtId="0" fontId="19" fillId="0" borderId="0" xfId="1" applyFont="1" applyFill="1" applyAlignment="1">
      <alignment vertical="center"/>
    </xf>
    <xf numFmtId="0" fontId="24" fillId="0" borderId="0" xfId="1" applyFont="1" applyFill="1"/>
    <xf numFmtId="0" fontId="25" fillId="0" borderId="3" xfId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/>
    </xf>
    <xf numFmtId="0" fontId="21" fillId="0" borderId="2" xfId="1" applyFont="1" applyFill="1" applyBorder="1" applyAlignment="1">
      <alignment horizontal="center" vertical="center"/>
    </xf>
    <xf numFmtId="165" fontId="11" fillId="0" borderId="0" xfId="1" applyNumberFormat="1" applyFont="1" applyFill="1" applyAlignment="1">
      <alignment vertical="center"/>
    </xf>
    <xf numFmtId="0" fontId="22" fillId="0" borderId="0" xfId="1" applyFont="1"/>
    <xf numFmtId="0" fontId="22" fillId="0" borderId="0" xfId="1" applyFont="1" applyAlignment="1">
      <alignment horizontal="center" vertical="center"/>
    </xf>
    <xf numFmtId="165" fontId="7" fillId="0" borderId="2" xfId="1" applyNumberFormat="1" applyFont="1" applyBorder="1" applyAlignment="1">
      <alignment horizontal="center" vertical="center"/>
    </xf>
    <xf numFmtId="0" fontId="28" fillId="0" borderId="0" xfId="3" applyFont="1" applyAlignment="1">
      <alignment horizontal="right"/>
    </xf>
    <xf numFmtId="0" fontId="11" fillId="0" borderId="2" xfId="1" applyFont="1" applyBorder="1" applyAlignment="1">
      <alignment vertical="center" wrapText="1"/>
    </xf>
    <xf numFmtId="165" fontId="15" fillId="0" borderId="2" xfId="1" applyNumberFormat="1" applyFont="1" applyBorder="1" applyAlignment="1" applyProtection="1">
      <alignment horizontal="right" vertical="center" wrapText="1"/>
      <protection locked="0"/>
    </xf>
    <xf numFmtId="165" fontId="15" fillId="0" borderId="2" xfId="1" applyNumberFormat="1" applyFont="1" applyBorder="1" applyAlignment="1">
      <alignment horizontal="right" vertical="center" wrapText="1"/>
    </xf>
    <xf numFmtId="0" fontId="6" fillId="0" borderId="2" xfId="1" applyFont="1" applyFill="1" applyBorder="1" applyAlignment="1">
      <alignment vertical="center" wrapText="1"/>
    </xf>
    <xf numFmtId="0" fontId="11" fillId="0" borderId="3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 wrapText="1"/>
    </xf>
    <xf numFmtId="0" fontId="10" fillId="0" borderId="0" xfId="1" applyFont="1" applyFill="1"/>
    <xf numFmtId="0" fontId="10" fillId="0" borderId="2" xfId="1" applyFont="1" applyBorder="1" applyAlignment="1">
      <alignment horizontal="center" vertical="center" wrapText="1"/>
    </xf>
    <xf numFmtId="0" fontId="34" fillId="0" borderId="0" xfId="3" applyFont="1" applyFill="1" applyAlignment="1">
      <alignment horizontal="left"/>
    </xf>
    <xf numFmtId="0" fontId="35" fillId="0" borderId="0" xfId="3" applyFont="1" applyFill="1" applyAlignment="1">
      <alignment horizontal="left" vertical="center"/>
    </xf>
    <xf numFmtId="0" fontId="28" fillId="0" borderId="0" xfId="3" applyFont="1"/>
    <xf numFmtId="0" fontId="28" fillId="0" borderId="0" xfId="3" applyNumberFormat="1" applyFont="1"/>
    <xf numFmtId="0" fontId="10" fillId="0" borderId="0" xfId="3" applyFont="1"/>
    <xf numFmtId="0" fontId="27" fillId="0" borderId="0" xfId="3"/>
    <xf numFmtId="0" fontId="28" fillId="0" borderId="0" xfId="3" applyFont="1" applyFill="1"/>
    <xf numFmtId="0" fontId="36" fillId="0" borderId="0" xfId="3" applyFont="1" applyAlignment="1">
      <alignment horizontal="right"/>
    </xf>
    <xf numFmtId="0" fontId="34" fillId="3" borderId="2" xfId="3" applyNumberFormat="1" applyFont="1" applyFill="1" applyBorder="1" applyAlignment="1">
      <alignment horizontal="center" vertical="center" wrapText="1"/>
    </xf>
    <xf numFmtId="2" fontId="34" fillId="3" borderId="2" xfId="3" applyNumberFormat="1" applyFont="1" applyFill="1" applyBorder="1" applyAlignment="1">
      <alignment horizontal="right" vertical="center" wrapText="1"/>
    </xf>
    <xf numFmtId="2" fontId="34" fillId="3" borderId="2" xfId="3" applyNumberFormat="1" applyFont="1" applyFill="1" applyBorder="1" applyAlignment="1">
      <alignment horizontal="center" vertical="center" wrapText="1"/>
    </xf>
    <xf numFmtId="0" fontId="34" fillId="0" borderId="2" xfId="3" applyNumberFormat="1" applyFont="1" applyFill="1" applyBorder="1" applyAlignment="1">
      <alignment horizontal="center" vertical="center" wrapText="1"/>
    </xf>
    <xf numFmtId="2" fontId="28" fillId="0" borderId="2" xfId="3" applyNumberFormat="1" applyFont="1" applyFill="1" applyBorder="1" applyAlignment="1">
      <alignment horizontal="right" vertical="center"/>
    </xf>
    <xf numFmtId="0" fontId="11" fillId="0" borderId="0" xfId="3" applyFont="1"/>
    <xf numFmtId="0" fontId="7" fillId="0" borderId="2" xfId="3" applyNumberFormat="1" applyFont="1" applyFill="1" applyBorder="1" applyAlignment="1">
      <alignment horizontal="center" vertical="center" wrapText="1"/>
    </xf>
    <xf numFmtId="0" fontId="38" fillId="0" borderId="0" xfId="3" applyFont="1"/>
    <xf numFmtId="0" fontId="34" fillId="0" borderId="2" xfId="3" applyNumberFormat="1" applyFont="1" applyFill="1" applyBorder="1" applyAlignment="1">
      <alignment horizontal="center" vertical="center"/>
    </xf>
    <xf numFmtId="2" fontId="34" fillId="0" borderId="2" xfId="3" applyNumberFormat="1" applyFont="1" applyFill="1" applyBorder="1" applyAlignment="1">
      <alignment horizontal="right" vertical="center"/>
    </xf>
    <xf numFmtId="0" fontId="27" fillId="0" borderId="0" xfId="3" applyFill="1"/>
    <xf numFmtId="0" fontId="10" fillId="0" borderId="0" xfId="3" applyFont="1" applyAlignment="1">
      <alignment horizontal="right"/>
    </xf>
    <xf numFmtId="0" fontId="39" fillId="0" borderId="0" xfId="38" applyFont="1"/>
    <xf numFmtId="0" fontId="41" fillId="0" borderId="0" xfId="38" applyFont="1" applyAlignment="1">
      <alignment horizontal="center"/>
    </xf>
    <xf numFmtId="0" fontId="42" fillId="0" borderId="0" xfId="38" applyFont="1" applyAlignment="1">
      <alignment horizontal="left"/>
    </xf>
    <xf numFmtId="0" fontId="44" fillId="0" borderId="0" xfId="38" applyFont="1" applyAlignment="1">
      <alignment vertical="center"/>
    </xf>
    <xf numFmtId="0" fontId="45" fillId="0" borderId="0" xfId="38" applyFont="1" applyAlignment="1"/>
    <xf numFmtId="0" fontId="41" fillId="0" borderId="0" xfId="38" applyFont="1"/>
    <xf numFmtId="0" fontId="39" fillId="0" borderId="0" xfId="38" applyFont="1" applyAlignment="1">
      <alignment horizontal="left"/>
    </xf>
    <xf numFmtId="0" fontId="45" fillId="0" borderId="0" xfId="38" applyFont="1" applyAlignment="1">
      <alignment vertical="center"/>
    </xf>
    <xf numFmtId="0" fontId="42" fillId="0" borderId="0" xfId="38" applyFont="1" applyAlignment="1">
      <alignment vertical="center"/>
    </xf>
    <xf numFmtId="0" fontId="41" fillId="0" borderId="0" xfId="38" applyFont="1" applyAlignment="1">
      <alignment horizontal="left" indent="1"/>
    </xf>
    <xf numFmtId="0" fontId="44" fillId="0" borderId="0" xfId="38" applyFont="1" applyAlignment="1">
      <alignment horizontal="right"/>
    </xf>
    <xf numFmtId="0" fontId="44" fillId="0" borderId="0" xfId="38" applyFont="1" applyAlignment="1"/>
    <xf numFmtId="0" fontId="48" fillId="0" borderId="0" xfId="38" applyFont="1" applyAlignment="1"/>
    <xf numFmtId="0" fontId="39" fillId="0" borderId="0" xfId="38" applyFont="1" applyAlignment="1"/>
    <xf numFmtId="2" fontId="49" fillId="0" borderId="0" xfId="38" applyNumberFormat="1" applyFont="1" applyAlignment="1">
      <alignment horizontal="right"/>
    </xf>
    <xf numFmtId="2" fontId="44" fillId="0" borderId="0" xfId="38" applyNumberFormat="1" applyFont="1" applyAlignment="1">
      <alignment horizontal="right"/>
    </xf>
    <xf numFmtId="0" fontId="41" fillId="0" borderId="0" xfId="38" applyFont="1" applyAlignment="1">
      <alignment horizontal="left"/>
    </xf>
    <xf numFmtId="0" fontId="49" fillId="0" borderId="0" xfId="38" applyFont="1" applyAlignment="1">
      <alignment horizontal="right"/>
    </xf>
    <xf numFmtId="14" fontId="44" fillId="0" borderId="0" xfId="38" applyNumberFormat="1" applyFont="1" applyAlignment="1">
      <alignment horizontal="right"/>
    </xf>
    <xf numFmtId="0" fontId="44" fillId="0" borderId="0" xfId="38" applyFont="1" applyAlignment="1">
      <alignment horizontal="left"/>
    </xf>
    <xf numFmtId="0" fontId="48" fillId="0" borderId="0" xfId="38" applyFont="1" applyAlignment="1">
      <alignment horizontal="left"/>
    </xf>
    <xf numFmtId="0" fontId="39" fillId="0" borderId="0" xfId="38" applyFont="1" applyAlignment="1">
      <alignment horizontal="center"/>
    </xf>
    <xf numFmtId="0" fontId="40" fillId="0" borderId="0" xfId="38" applyFont="1" applyAlignment="1">
      <alignment horizontal="left"/>
    </xf>
    <xf numFmtId="0" fontId="51" fillId="0" borderId="0" xfId="38" applyFont="1" applyAlignment="1">
      <alignment horizontal="left"/>
    </xf>
    <xf numFmtId="0" fontId="47" fillId="0" borderId="0" xfId="38" applyFont="1" applyAlignment="1">
      <alignment horizontal="left"/>
    </xf>
    <xf numFmtId="0" fontId="52" fillId="0" borderId="0" xfId="38" applyFont="1" applyAlignment="1"/>
    <xf numFmtId="0" fontId="53" fillId="0" borderId="0" xfId="38" applyFont="1" applyAlignment="1"/>
    <xf numFmtId="0" fontId="50" fillId="0" borderId="0" xfId="38" applyFont="1" applyAlignment="1"/>
    <xf numFmtId="16" fontId="45" fillId="0" borderId="0" xfId="38" applyNumberFormat="1" applyFont="1" applyAlignment="1"/>
    <xf numFmtId="0" fontId="45" fillId="0" borderId="0" xfId="38" applyFont="1" applyAlignment="1">
      <alignment horizontal="center" vertical="center"/>
    </xf>
    <xf numFmtId="0" fontId="49" fillId="0" borderId="0" xfId="38" applyFont="1" applyAlignment="1"/>
    <xf numFmtId="0" fontId="47" fillId="0" borderId="0" xfId="38" applyFont="1" applyAlignment="1"/>
    <xf numFmtId="2" fontId="44" fillId="0" borderId="0" xfId="38" applyNumberFormat="1" applyFont="1" applyAlignment="1">
      <alignment horizontal="left"/>
    </xf>
    <xf numFmtId="0" fontId="11" fillId="2" borderId="2" xfId="1" applyFont="1" applyFill="1" applyBorder="1" applyAlignment="1">
      <alignment horizontal="left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58" fillId="0" borderId="2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59" fillId="0" borderId="3" xfId="1" applyFont="1" applyBorder="1" applyAlignment="1">
      <alignment horizontal="center" vertical="center"/>
    </xf>
    <xf numFmtId="0" fontId="7" fillId="0" borderId="2" xfId="1" applyFont="1" applyBorder="1" applyAlignment="1">
      <alignment horizontal="left" vertical="center" wrapText="1"/>
    </xf>
    <xf numFmtId="0" fontId="15" fillId="0" borderId="2" xfId="1" applyFont="1" applyBorder="1" applyAlignment="1">
      <alignment horizontal="left" vertical="center" wrapText="1"/>
    </xf>
    <xf numFmtId="0" fontId="59" fillId="0" borderId="2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vertical="center"/>
    </xf>
    <xf numFmtId="0" fontId="12" fillId="0" borderId="2" xfId="1" applyFont="1" applyFill="1" applyBorder="1" applyAlignment="1">
      <alignment horizontal="center" vertical="center" wrapText="1"/>
    </xf>
    <xf numFmtId="0" fontId="28" fillId="0" borderId="0" xfId="3" applyFont="1" applyAlignment="1">
      <alignment horizontal="left"/>
    </xf>
    <xf numFmtId="14" fontId="28" fillId="0" borderId="0" xfId="3" applyNumberFormat="1" applyFont="1" applyAlignment="1">
      <alignment horizontal="left"/>
    </xf>
    <xf numFmtId="165" fontId="7" fillId="0" borderId="0" xfId="1" applyNumberFormat="1" applyFont="1" applyFill="1" applyAlignment="1">
      <alignment horizontal="center" vertical="center"/>
    </xf>
    <xf numFmtId="9" fontId="11" fillId="0" borderId="0" xfId="1" applyNumberFormat="1" applyFont="1" applyFill="1" applyAlignment="1">
      <alignment horizontal="center"/>
    </xf>
    <xf numFmtId="9" fontId="7" fillId="0" borderId="0" xfId="1" applyNumberFormat="1" applyFont="1" applyFill="1" applyAlignment="1">
      <alignment vertical="center"/>
    </xf>
    <xf numFmtId="9" fontId="11" fillId="0" borderId="0" xfId="1" applyNumberFormat="1" applyFont="1" applyFill="1" applyAlignment="1">
      <alignment horizontal="center" vertical="center"/>
    </xf>
    <xf numFmtId="0" fontId="10" fillId="0" borderId="2" xfId="3" applyFont="1" applyBorder="1" applyAlignment="1">
      <alignment horizontal="center" vertical="center"/>
    </xf>
    <xf numFmtId="0" fontId="16" fillId="0" borderId="3" xfId="1" applyFont="1" applyFill="1" applyBorder="1" applyAlignment="1">
      <alignment horizontal="center" vertical="center"/>
    </xf>
    <xf numFmtId="0" fontId="60" fillId="0" borderId="2" xfId="1" applyFont="1" applyBorder="1" applyAlignment="1">
      <alignment horizontal="center" vertical="center"/>
    </xf>
    <xf numFmtId="0" fontId="20" fillId="0" borderId="2" xfId="1" applyFont="1" applyFill="1" applyBorder="1" applyAlignment="1">
      <alignment horizontal="center" vertical="center"/>
    </xf>
    <xf numFmtId="0" fontId="20" fillId="0" borderId="3" xfId="1" applyFont="1" applyFill="1" applyBorder="1" applyAlignment="1">
      <alignment horizontal="center" vertical="center"/>
    </xf>
    <xf numFmtId="0" fontId="61" fillId="0" borderId="0" xfId="1" applyFont="1" applyFill="1" applyAlignment="1">
      <alignment horizontal="center" vertical="center"/>
    </xf>
    <xf numFmtId="0" fontId="62" fillId="0" borderId="2" xfId="1" applyFont="1" applyBorder="1" applyAlignment="1">
      <alignment horizontal="center" vertical="center" wrapText="1"/>
    </xf>
    <xf numFmtId="0" fontId="63" fillId="0" borderId="2" xfId="1" applyFont="1" applyBorder="1" applyAlignment="1">
      <alignment horizontal="center" vertical="center" wrapText="1"/>
    </xf>
    <xf numFmtId="0" fontId="63" fillId="0" borderId="2" xfId="1" applyFont="1" applyFill="1" applyBorder="1" applyAlignment="1">
      <alignment horizontal="center" vertical="center" wrapText="1"/>
    </xf>
    <xf numFmtId="0" fontId="61" fillId="0" borderId="2" xfId="1" applyFont="1" applyFill="1" applyBorder="1" applyAlignment="1">
      <alignment horizontal="center" vertical="center"/>
    </xf>
    <xf numFmtId="0" fontId="64" fillId="0" borderId="0" xfId="1" applyFont="1" applyFill="1" applyAlignment="1">
      <alignment horizontal="center" vertical="center"/>
    </xf>
    <xf numFmtId="49" fontId="13" fillId="0" borderId="0" xfId="1" applyNumberFormat="1" applyFont="1" applyFill="1" applyAlignment="1">
      <alignment horizontal="left" vertical="center" wrapText="1"/>
    </xf>
    <xf numFmtId="49" fontId="12" fillId="0" borderId="0" xfId="1" applyNumberFormat="1" applyFont="1" applyFill="1" applyAlignment="1">
      <alignment horizontal="left" vertical="center" wrapText="1"/>
    </xf>
    <xf numFmtId="49" fontId="12" fillId="0" borderId="0" xfId="1" applyNumberFormat="1" applyFont="1" applyAlignment="1">
      <alignment horizontal="left" vertical="center"/>
    </xf>
    <xf numFmtId="49" fontId="12" fillId="0" borderId="0" xfId="1" applyNumberFormat="1" applyFont="1" applyAlignment="1">
      <alignment horizontal="left" vertical="center" wrapText="1"/>
    </xf>
    <xf numFmtId="0" fontId="12" fillId="0" borderId="0" xfId="1" applyFont="1" applyFill="1" applyAlignment="1">
      <alignment horizontal="center" vertical="center" wrapText="1"/>
    </xf>
    <xf numFmtId="14" fontId="49" fillId="0" borderId="0" xfId="38" applyNumberFormat="1" applyFont="1" applyAlignment="1"/>
    <xf numFmtId="2" fontId="49" fillId="0" borderId="0" xfId="38" applyNumberFormat="1" applyFont="1" applyAlignment="1"/>
    <xf numFmtId="2" fontId="11" fillId="0" borderId="2" xfId="1" applyNumberFormat="1" applyFont="1" applyFill="1" applyBorder="1" applyAlignment="1">
      <alignment horizontal="center" vertical="center"/>
    </xf>
    <xf numFmtId="165" fontId="25" fillId="0" borderId="2" xfId="1" applyNumberFormat="1" applyFont="1" applyFill="1" applyBorder="1" applyAlignment="1">
      <alignment horizontal="center" vertical="center"/>
    </xf>
    <xf numFmtId="2" fontId="11" fillId="0" borderId="2" xfId="1" applyNumberFormat="1" applyFont="1" applyBorder="1" applyAlignment="1">
      <alignment horizontal="center" vertical="center"/>
    </xf>
    <xf numFmtId="2" fontId="16" fillId="0" borderId="2" xfId="1" applyNumberFormat="1" applyFont="1" applyFill="1" applyBorder="1" applyAlignment="1">
      <alignment horizontal="center" vertical="center"/>
    </xf>
    <xf numFmtId="2" fontId="25" fillId="0" borderId="2" xfId="1" applyNumberFormat="1" applyFont="1" applyFill="1" applyBorder="1" applyAlignment="1">
      <alignment horizontal="center" vertical="center"/>
    </xf>
    <xf numFmtId="2" fontId="11" fillId="0" borderId="2" xfId="1" applyNumberFormat="1" applyFont="1" applyFill="1" applyBorder="1" applyAlignment="1">
      <alignment horizontal="center" vertical="center" wrapText="1"/>
    </xf>
    <xf numFmtId="0" fontId="14" fillId="4" borderId="2" xfId="1" applyFont="1" applyFill="1" applyBorder="1" applyAlignment="1">
      <alignment horizontal="center" vertical="center" wrapText="1"/>
    </xf>
    <xf numFmtId="0" fontId="25" fillId="0" borderId="2" xfId="1" applyFont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165" fontId="7" fillId="0" borderId="0" xfId="1" applyNumberFormat="1" applyFont="1" applyFill="1" applyBorder="1" applyAlignment="1">
      <alignment horizontal="center" vertical="center"/>
    </xf>
    <xf numFmtId="165" fontId="13" fillId="0" borderId="0" xfId="1" applyNumberFormat="1" applyFont="1" applyFill="1" applyBorder="1" applyAlignment="1">
      <alignment horizontal="center" vertical="center" wrapText="1"/>
    </xf>
    <xf numFmtId="9" fontId="13" fillId="0" borderId="0" xfId="1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 wrapText="1"/>
    </xf>
    <xf numFmtId="165" fontId="13" fillId="0" borderId="2" xfId="1" applyNumberFormat="1" applyFont="1" applyFill="1" applyBorder="1" applyAlignment="1">
      <alignment horizontal="center" vertical="center" wrapText="1"/>
    </xf>
    <xf numFmtId="9" fontId="13" fillId="0" borderId="2" xfId="1" applyNumberFormat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9" fillId="0" borderId="0" xfId="1" applyFont="1" applyFill="1"/>
    <xf numFmtId="165" fontId="12" fillId="0" borderId="2" xfId="1" applyNumberFormat="1" applyFont="1" applyFill="1" applyBorder="1" applyAlignment="1">
      <alignment horizontal="center" vertical="center" wrapText="1"/>
    </xf>
    <xf numFmtId="9" fontId="12" fillId="0" borderId="2" xfId="1" applyNumberFormat="1" applyFont="1" applyFill="1" applyBorder="1" applyAlignment="1">
      <alignment horizontal="center" vertical="center" wrapText="1"/>
    </xf>
    <xf numFmtId="0" fontId="10" fillId="0" borderId="2" xfId="15" applyFont="1" applyFill="1" applyBorder="1" applyAlignment="1">
      <alignment horizontal="center" vertical="center" wrapText="1"/>
    </xf>
    <xf numFmtId="0" fontId="57" fillId="0" borderId="2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/>
    </xf>
    <xf numFmtId="0" fontId="13" fillId="0" borderId="2" xfId="1" applyFont="1" applyFill="1" applyBorder="1" applyAlignment="1">
      <alignment horizontal="left" vertical="center" wrapText="1"/>
    </xf>
    <xf numFmtId="2" fontId="6" fillId="0" borderId="2" xfId="1" applyNumberFormat="1" applyBorder="1" applyAlignment="1">
      <alignment horizontal="center" vertical="center"/>
    </xf>
    <xf numFmtId="0" fontId="6" fillId="0" borderId="2" xfId="1" applyFont="1" applyBorder="1" applyAlignment="1">
      <alignment horizontal="left" vertical="center" wrapText="1"/>
    </xf>
    <xf numFmtId="0" fontId="11" fillId="0" borderId="2" xfId="14" applyFont="1" applyBorder="1" applyAlignment="1">
      <alignment horizontal="left" vertical="center" wrapText="1"/>
    </xf>
    <xf numFmtId="0" fontId="11" fillId="0" borderId="2" xfId="14" applyFont="1" applyBorder="1" applyAlignment="1">
      <alignment horizontal="center" vertical="center" wrapText="1"/>
    </xf>
    <xf numFmtId="0" fontId="7" fillId="0" borderId="2" xfId="14" applyFont="1" applyBorder="1" applyAlignment="1">
      <alignment horizontal="center" vertical="center"/>
    </xf>
    <xf numFmtId="2" fontId="11" fillId="0" borderId="2" xfId="14" applyNumberFormat="1" applyFont="1" applyBorder="1" applyAlignment="1">
      <alignment horizontal="right" vertical="center"/>
    </xf>
    <xf numFmtId="0" fontId="15" fillId="0" borderId="2" xfId="14" applyFont="1" applyBorder="1" applyAlignment="1">
      <alignment horizontal="left" vertical="center" wrapText="1"/>
    </xf>
    <xf numFmtId="0" fontId="15" fillId="0" borderId="2" xfId="14" applyFont="1" applyBorder="1" applyAlignment="1">
      <alignment horizontal="center" vertical="center" wrapText="1"/>
    </xf>
    <xf numFmtId="0" fontId="33" fillId="0" borderId="2" xfId="14" applyFont="1" applyBorder="1" applyAlignment="1">
      <alignment horizontal="center" vertical="center"/>
    </xf>
    <xf numFmtId="2" fontId="15" fillId="0" borderId="2" xfId="14" applyNumberFormat="1" applyFont="1" applyBorder="1" applyAlignment="1">
      <alignment horizontal="right" vertical="center"/>
    </xf>
    <xf numFmtId="165" fontId="67" fillId="0" borderId="2" xfId="1" applyNumberFormat="1" applyFont="1" applyFill="1" applyBorder="1" applyAlignment="1">
      <alignment horizontal="center" vertical="center" wrapText="1"/>
    </xf>
    <xf numFmtId="9" fontId="67" fillId="0" borderId="2" xfId="1" applyNumberFormat="1" applyFont="1" applyFill="1" applyBorder="1" applyAlignment="1">
      <alignment horizontal="center" vertical="center" wrapText="1"/>
    </xf>
    <xf numFmtId="0" fontId="6" fillId="0" borderId="2" xfId="1" applyBorder="1" applyAlignment="1">
      <alignment horizontal="left" vertical="center" wrapText="1"/>
    </xf>
    <xf numFmtId="165" fontId="11" fillId="0" borderId="2" xfId="1" applyNumberFormat="1" applyFont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165" fontId="12" fillId="0" borderId="4" xfId="1" applyNumberFormat="1" applyFont="1" applyFill="1" applyBorder="1" applyAlignment="1">
      <alignment horizontal="center" vertical="center" wrapText="1"/>
    </xf>
    <xf numFmtId="0" fontId="68" fillId="0" borderId="2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6" fillId="0" borderId="2" xfId="1" applyFont="1" applyFill="1" applyBorder="1" applyAlignment="1">
      <alignment vertical="center" wrapText="1"/>
    </xf>
    <xf numFmtId="9" fontId="11" fillId="0" borderId="2" xfId="12" applyNumberFormat="1" applyFont="1" applyFill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165" fontId="7" fillId="0" borderId="0" xfId="1" applyNumberFormat="1" applyFont="1" applyAlignment="1">
      <alignment horizontal="right" vertical="center"/>
    </xf>
    <xf numFmtId="0" fontId="7" fillId="0" borderId="0" xfId="1" applyFont="1"/>
    <xf numFmtId="0" fontId="13" fillId="4" borderId="2" xfId="1" applyFont="1" applyFill="1" applyBorder="1" applyAlignment="1">
      <alignment horizontal="center" vertical="center" wrapText="1"/>
    </xf>
    <xf numFmtId="165" fontId="13" fillId="4" borderId="2" xfId="1" applyNumberFormat="1" applyFont="1" applyFill="1" applyBorder="1" applyAlignment="1">
      <alignment horizontal="center" vertical="center" wrapText="1"/>
    </xf>
    <xf numFmtId="0" fontId="57" fillId="0" borderId="4" xfId="1" applyFont="1" applyFill="1" applyBorder="1" applyAlignment="1">
      <alignment horizontal="center" vertical="center" wrapText="1"/>
    </xf>
    <xf numFmtId="0" fontId="71" fillId="0" borderId="0" xfId="1" applyFont="1" applyFill="1" applyAlignment="1">
      <alignment horizontal="left" vertical="center"/>
    </xf>
    <xf numFmtId="0" fontId="71" fillId="0" borderId="0" xfId="1" applyFont="1" applyAlignment="1">
      <alignment horizontal="left"/>
    </xf>
    <xf numFmtId="0" fontId="71" fillId="0" borderId="0" xfId="1" applyFont="1" applyFill="1" applyAlignment="1">
      <alignment horizontal="left"/>
    </xf>
    <xf numFmtId="0" fontId="71" fillId="0" borderId="0" xfId="1" applyFont="1" applyFill="1" applyAlignment="1">
      <alignment horizontal="center" vertical="center"/>
    </xf>
    <xf numFmtId="165" fontId="71" fillId="0" borderId="0" xfId="1" applyNumberFormat="1" applyFont="1" applyFill="1" applyAlignment="1">
      <alignment horizontal="center" vertical="center"/>
    </xf>
    <xf numFmtId="165" fontId="71" fillId="0" borderId="0" xfId="1" applyNumberFormat="1" applyFont="1" applyFill="1" applyAlignment="1">
      <alignment horizontal="right"/>
    </xf>
    <xf numFmtId="9" fontId="71" fillId="0" borderId="0" xfId="1" applyNumberFormat="1" applyFont="1" applyFill="1" applyAlignment="1">
      <alignment horizontal="left"/>
    </xf>
    <xf numFmtId="0" fontId="71" fillId="0" borderId="0" xfId="1" applyFont="1" applyFill="1" applyAlignment="1"/>
    <xf numFmtId="165" fontId="71" fillId="0" borderId="0" xfId="1" applyNumberFormat="1" applyFont="1" applyFill="1" applyAlignment="1"/>
    <xf numFmtId="0" fontId="71" fillId="0" borderId="0" xfId="1" applyFont="1" applyAlignment="1">
      <alignment horizontal="left" vertical="center"/>
    </xf>
    <xf numFmtId="0" fontId="71" fillId="0" borderId="0" xfId="1" applyFont="1" applyFill="1" applyAlignment="1">
      <alignment vertical="center"/>
    </xf>
    <xf numFmtId="0" fontId="72" fillId="0" borderId="0" xfId="1" applyFont="1" applyAlignment="1"/>
    <xf numFmtId="165" fontId="71" fillId="0" borderId="0" xfId="1" applyNumberFormat="1" applyFont="1" applyAlignment="1">
      <alignment horizontal="right"/>
    </xf>
    <xf numFmtId="165" fontId="71" fillId="0" borderId="0" xfId="1" applyNumberFormat="1" applyFont="1"/>
    <xf numFmtId="0" fontId="71" fillId="0" borderId="0" xfId="1" applyFont="1"/>
    <xf numFmtId="0" fontId="72" fillId="0" borderId="0" xfId="1" applyFont="1" applyFill="1" applyAlignment="1">
      <alignment horizontal="center" vertical="center"/>
    </xf>
    <xf numFmtId="0" fontId="71" fillId="0" borderId="0" xfId="1" applyFont="1" applyFill="1"/>
    <xf numFmtId="0" fontId="71" fillId="0" borderId="0" xfId="1" applyFont="1" applyAlignment="1">
      <alignment horizontal="center" vertical="center"/>
    </xf>
    <xf numFmtId="0" fontId="71" fillId="0" borderId="0" xfId="1" applyFont="1" applyAlignment="1">
      <alignment vertical="center"/>
    </xf>
    <xf numFmtId="0" fontId="13" fillId="0" borderId="0" xfId="1" applyFont="1" applyFill="1" applyBorder="1" applyAlignment="1">
      <alignment vertical="center"/>
    </xf>
    <xf numFmtId="165" fontId="33" fillId="0" borderId="2" xfId="1" applyNumberFormat="1" applyFont="1" applyBorder="1" applyAlignment="1" applyProtection="1">
      <alignment horizontal="right" vertical="center" wrapText="1"/>
      <protection locked="0"/>
    </xf>
    <xf numFmtId="165" fontId="33" fillId="0" borderId="2" xfId="1" applyNumberFormat="1" applyFont="1" applyBorder="1" applyAlignment="1">
      <alignment horizontal="right" vertical="center" wrapText="1"/>
    </xf>
    <xf numFmtId="165" fontId="7" fillId="0" borderId="2" xfId="1" applyNumberFormat="1" applyFont="1" applyBorder="1" applyAlignment="1">
      <alignment horizontal="center" vertical="center" wrapText="1"/>
    </xf>
    <xf numFmtId="0" fontId="11" fillId="0" borderId="0" xfId="1" applyFont="1" applyAlignment="1">
      <alignment horizontal="left" vertical="center" wrapText="1"/>
    </xf>
    <xf numFmtId="0" fontId="59" fillId="0" borderId="2" xfId="1" applyFont="1" applyFill="1" applyBorder="1" applyAlignment="1">
      <alignment horizontal="center" vertical="center"/>
    </xf>
    <xf numFmtId="0" fontId="28" fillId="0" borderId="0" xfId="3" applyFont="1" applyAlignment="1">
      <alignment horizontal="center" vertical="center"/>
    </xf>
    <xf numFmtId="0" fontId="36" fillId="0" borderId="0" xfId="3" applyFont="1" applyAlignment="1">
      <alignment horizontal="center" vertical="center"/>
    </xf>
    <xf numFmtId="0" fontId="37" fillId="0" borderId="2" xfId="3" applyFont="1" applyBorder="1" applyAlignment="1">
      <alignment horizontal="center" vertical="center"/>
    </xf>
    <xf numFmtId="0" fontId="10" fillId="0" borderId="0" xfId="3" applyFont="1" applyFill="1" applyAlignment="1">
      <alignment horizontal="center" vertical="center"/>
    </xf>
    <xf numFmtId="0" fontId="10" fillId="0" borderId="0" xfId="1" applyFont="1" applyFill="1" applyAlignment="1">
      <alignment horizontal="left" vertical="center"/>
    </xf>
    <xf numFmtId="49" fontId="8" fillId="0" borderId="0" xfId="1" applyNumberFormat="1" applyFont="1" applyAlignment="1">
      <alignment horizontal="left" vertical="center"/>
    </xf>
    <xf numFmtId="49" fontId="10" fillId="0" borderId="0" xfId="1" applyNumberFormat="1" applyFont="1" applyAlignment="1">
      <alignment horizontal="left" vertical="center" wrapText="1"/>
    </xf>
    <xf numFmtId="165" fontId="10" fillId="0" borderId="0" xfId="1" applyNumberFormat="1" applyFont="1" applyFill="1" applyAlignment="1">
      <alignment horizontal="right" vertical="center"/>
    </xf>
    <xf numFmtId="0" fontId="7" fillId="0" borderId="2" xfId="1" applyFont="1" applyBorder="1" applyAlignment="1">
      <alignment horizontal="left" vertical="top" wrapText="1"/>
    </xf>
    <xf numFmtId="165" fontId="11" fillId="0" borderId="0" xfId="1" applyNumberFormat="1" applyFont="1" applyAlignment="1">
      <alignment horizontal="right"/>
    </xf>
    <xf numFmtId="14" fontId="11" fillId="0" borderId="0" xfId="1" applyNumberFormat="1" applyFont="1" applyAlignment="1">
      <alignment horizontal="left" vertical="center" wrapText="1"/>
    </xf>
    <xf numFmtId="0" fontId="11" fillId="0" borderId="0" xfId="1" applyFont="1" applyAlignment="1">
      <alignment horizontal="right" vertical="center"/>
    </xf>
    <xf numFmtId="0" fontId="11" fillId="0" borderId="0" xfId="1" applyFont="1" applyAlignment="1">
      <alignment horizontal="left" vertical="center"/>
    </xf>
    <xf numFmtId="0" fontId="11" fillId="0" borderId="0" xfId="1" applyFont="1" applyAlignment="1">
      <alignment vertical="center" wrapText="1"/>
    </xf>
    <xf numFmtId="0" fontId="7" fillId="0" borderId="0" xfId="1" applyFont="1" applyAlignment="1">
      <alignment vertical="center" wrapText="1"/>
    </xf>
    <xf numFmtId="9" fontId="7" fillId="0" borderId="2" xfId="1" applyNumberFormat="1" applyFont="1" applyBorder="1" applyAlignment="1">
      <alignment horizontal="center" vertical="center" wrapText="1"/>
    </xf>
    <xf numFmtId="165" fontId="11" fillId="0" borderId="2" xfId="1" applyNumberFormat="1" applyFont="1" applyBorder="1" applyAlignment="1">
      <alignment horizontal="center" vertical="center"/>
    </xf>
    <xf numFmtId="0" fontId="10" fillId="0" borderId="2" xfId="51" applyFont="1" applyBorder="1" applyAlignment="1">
      <alignment horizontal="center" vertical="center" wrapText="1"/>
    </xf>
    <xf numFmtId="0" fontId="6" fillId="0" borderId="2" xfId="1" applyBorder="1" applyAlignment="1">
      <alignment vertical="center" wrapText="1"/>
    </xf>
    <xf numFmtId="165" fontId="7" fillId="5" borderId="2" xfId="52" applyNumberFormat="1" applyFont="1" applyFill="1" applyBorder="1" applyAlignment="1">
      <alignment horizontal="center" vertical="center" wrapText="1"/>
    </xf>
    <xf numFmtId="0" fontId="7" fillId="5" borderId="2" xfId="52" applyFont="1" applyFill="1" applyBorder="1" applyAlignment="1">
      <alignment horizontal="center" vertical="center" wrapText="1"/>
    </xf>
    <xf numFmtId="0" fontId="7" fillId="5" borderId="2" xfId="31" applyFont="1" applyFill="1" applyBorder="1" applyAlignment="1">
      <alignment horizontal="center" vertical="center" wrapText="1"/>
    </xf>
    <xf numFmtId="0" fontId="7" fillId="4" borderId="2" xfId="12" applyFont="1" applyFill="1" applyBorder="1" applyAlignment="1">
      <alignment horizontal="center" vertical="center" wrapText="1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left"/>
    </xf>
    <xf numFmtId="165" fontId="7" fillId="0" borderId="0" xfId="1" applyNumberFormat="1" applyFont="1" applyAlignment="1">
      <alignment horizontal="right"/>
    </xf>
    <xf numFmtId="165" fontId="7" fillId="0" borderId="0" xfId="1" applyNumberFormat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9" fontId="11" fillId="0" borderId="2" xfId="1" applyNumberFormat="1" applyFont="1" applyBorder="1" applyAlignment="1">
      <alignment horizontal="center" vertical="center"/>
    </xf>
    <xf numFmtId="0" fontId="59" fillId="0" borderId="2" xfId="1" applyFont="1" applyBorder="1" applyAlignment="1">
      <alignment horizontal="center" vertical="center"/>
    </xf>
    <xf numFmtId="0" fontId="11" fillId="0" borderId="1" xfId="1" applyFont="1" applyBorder="1"/>
    <xf numFmtId="0" fontId="12" fillId="0" borderId="1" xfId="1" applyFont="1" applyBorder="1"/>
    <xf numFmtId="0" fontId="11" fillId="0" borderId="1" xfId="1" applyFont="1" applyBorder="1" applyAlignment="1">
      <alignment horizontal="center" vertical="center"/>
    </xf>
    <xf numFmtId="0" fontId="11" fillId="0" borderId="0" xfId="12" applyFont="1"/>
    <xf numFmtId="167" fontId="11" fillId="0" borderId="0" xfId="12" applyNumberFormat="1" applyFont="1"/>
    <xf numFmtId="165" fontId="11" fillId="0" borderId="0" xfId="12" applyNumberFormat="1" applyFont="1" applyAlignment="1">
      <alignment horizontal="right"/>
    </xf>
    <xf numFmtId="167" fontId="11" fillId="0" borderId="0" xfId="12" applyNumberFormat="1" applyFont="1" applyAlignment="1">
      <alignment horizontal="center"/>
    </xf>
    <xf numFmtId="165" fontId="11" fillId="0" borderId="0" xfId="12" applyNumberFormat="1" applyFont="1" applyAlignment="1">
      <alignment horizontal="center" vertical="center"/>
    </xf>
    <xf numFmtId="0" fontId="7" fillId="0" borderId="0" xfId="12" applyFont="1" applyAlignment="1">
      <alignment horizontal="center" vertical="center"/>
    </xf>
    <xf numFmtId="0" fontId="11" fillId="0" borderId="0" xfId="12" applyFont="1" applyAlignment="1">
      <alignment horizontal="center" vertical="center"/>
    </xf>
    <xf numFmtId="0" fontId="11" fillId="0" borderId="0" xfId="12" applyFont="1" applyAlignment="1">
      <alignment wrapText="1"/>
    </xf>
    <xf numFmtId="0" fontId="11" fillId="0" borderId="0" xfId="12" applyFont="1" applyAlignment="1">
      <alignment horizontal="center" vertical="center" wrapText="1"/>
    </xf>
    <xf numFmtId="167" fontId="11" fillId="0" borderId="0" xfId="12" applyNumberFormat="1" applyFont="1" applyAlignment="1">
      <alignment horizontal="center" vertical="center"/>
    </xf>
    <xf numFmtId="49" fontId="11" fillId="0" borderId="0" xfId="12" applyNumberFormat="1" applyFont="1" applyAlignment="1">
      <alignment horizontal="left" vertical="center"/>
    </xf>
    <xf numFmtId="0" fontId="11" fillId="0" borderId="0" xfId="12" applyFont="1" applyAlignment="1">
      <alignment horizontal="left" vertical="center"/>
    </xf>
    <xf numFmtId="49" fontId="7" fillId="0" borderId="0" xfId="12" applyNumberFormat="1" applyFont="1" applyAlignment="1">
      <alignment horizontal="left" vertical="center"/>
    </xf>
    <xf numFmtId="0" fontId="7" fillId="0" borderId="0" xfId="12" applyFont="1"/>
    <xf numFmtId="167" fontId="7" fillId="0" borderId="2" xfId="12" applyNumberFormat="1" applyFont="1" applyBorder="1" applyAlignment="1">
      <alignment horizontal="center" vertical="center" wrapText="1"/>
    </xf>
    <xf numFmtId="9" fontId="7" fillId="0" borderId="2" xfId="12" applyNumberFormat="1" applyFont="1" applyBorder="1" applyAlignment="1">
      <alignment horizontal="center" vertical="center" wrapText="1"/>
    </xf>
    <xf numFmtId="165" fontId="7" fillId="0" borderId="2" xfId="12" applyNumberFormat="1" applyFont="1" applyBorder="1" applyAlignment="1">
      <alignment horizontal="center" vertical="center"/>
    </xf>
    <xf numFmtId="0" fontId="7" fillId="0" borderId="2" xfId="12" applyFont="1" applyBorder="1" applyAlignment="1">
      <alignment horizontal="center" vertical="center"/>
    </xf>
    <xf numFmtId="0" fontId="7" fillId="0" borderId="2" xfId="12" applyFont="1" applyBorder="1" applyAlignment="1">
      <alignment horizontal="center" vertical="center" wrapText="1"/>
    </xf>
    <xf numFmtId="0" fontId="12" fillId="0" borderId="0" xfId="12" applyFont="1"/>
    <xf numFmtId="2" fontId="33" fillId="0" borderId="2" xfId="12" applyNumberFormat="1" applyFont="1" applyBorder="1" applyAlignment="1">
      <alignment horizontal="center" vertical="center" wrapText="1"/>
    </xf>
    <xf numFmtId="9" fontId="33" fillId="0" borderId="2" xfId="12" applyNumberFormat="1" applyFont="1" applyBorder="1" applyAlignment="1">
      <alignment horizontal="center" vertical="center" wrapText="1"/>
    </xf>
    <xf numFmtId="2" fontId="7" fillId="0" borderId="2" xfId="12" applyNumberFormat="1" applyFont="1" applyBorder="1" applyAlignment="1">
      <alignment horizontal="center" vertical="center" wrapText="1"/>
    </xf>
    <xf numFmtId="167" fontId="10" fillId="0" borderId="2" xfId="53" applyNumberFormat="1" applyFont="1" applyFill="1" applyBorder="1" applyAlignment="1">
      <alignment horizontal="right" vertical="center"/>
    </xf>
    <xf numFmtId="1" fontId="7" fillId="0" borderId="2" xfId="53" applyNumberFormat="1" applyFont="1" applyFill="1" applyBorder="1" applyAlignment="1">
      <alignment horizontal="center" vertical="center"/>
    </xf>
    <xf numFmtId="0" fontId="11" fillId="0" borderId="2" xfId="54" applyFont="1" applyBorder="1" applyAlignment="1">
      <alignment horizontal="center" vertical="center"/>
    </xf>
    <xf numFmtId="0" fontId="22" fillId="0" borderId="2" xfId="54" applyFont="1" applyBorder="1" applyAlignment="1">
      <alignment horizontal="left" vertical="center" wrapText="1"/>
    </xf>
    <xf numFmtId="0" fontId="10" fillId="0" borderId="2" xfId="15" applyFont="1" applyBorder="1" applyAlignment="1">
      <alignment horizontal="center" vertical="center" wrapText="1"/>
    </xf>
    <xf numFmtId="0" fontId="75" fillId="0" borderId="2" xfId="54" applyFont="1" applyBorder="1" applyAlignment="1">
      <alignment horizontal="left" vertical="center" wrapText="1"/>
    </xf>
    <xf numFmtId="167" fontId="7" fillId="0" borderId="0" xfId="12" applyNumberFormat="1" applyFont="1"/>
    <xf numFmtId="0" fontId="7" fillId="0" borderId="0" xfId="12" applyFont="1" applyAlignment="1">
      <alignment vertical="center"/>
    </xf>
    <xf numFmtId="167" fontId="7" fillId="0" borderId="0" xfId="12" applyNumberFormat="1" applyFont="1" applyAlignment="1">
      <alignment vertical="center"/>
    </xf>
    <xf numFmtId="167" fontId="7" fillId="0" borderId="0" xfId="12" applyNumberFormat="1" applyFont="1" applyAlignment="1">
      <alignment horizontal="left"/>
    </xf>
    <xf numFmtId="165" fontId="7" fillId="0" borderId="0" xfId="12" applyNumberFormat="1" applyFont="1" applyAlignment="1">
      <alignment horizontal="right"/>
    </xf>
    <xf numFmtId="165" fontId="7" fillId="0" borderId="0" xfId="12" applyNumberFormat="1" applyFont="1" applyAlignment="1">
      <alignment horizontal="center" vertical="center"/>
    </xf>
    <xf numFmtId="0" fontId="7" fillId="0" borderId="0" xfId="12" applyFont="1" applyAlignment="1">
      <alignment horizontal="left"/>
    </xf>
    <xf numFmtId="0" fontId="7" fillId="0" borderId="0" xfId="12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78" fillId="0" borderId="0" xfId="3" applyFont="1" applyAlignment="1">
      <alignment horizontal="right"/>
    </xf>
    <xf numFmtId="165" fontId="10" fillId="0" borderId="0" xfId="1" applyNumberFormat="1" applyFont="1" applyAlignment="1">
      <alignment horizontal="right" vertical="center"/>
    </xf>
    <xf numFmtId="166" fontId="11" fillId="0" borderId="0" xfId="1" applyNumberFormat="1" applyFont="1" applyAlignment="1">
      <alignment horizontal="right" vertical="center"/>
    </xf>
    <xf numFmtId="49" fontId="13" fillId="0" borderId="0" xfId="1" applyNumberFormat="1" applyFont="1" applyAlignment="1">
      <alignment horizontal="left" vertical="center"/>
    </xf>
    <xf numFmtId="165" fontId="6" fillId="0" borderId="2" xfId="1" applyNumberFormat="1" applyBorder="1" applyAlignment="1">
      <alignment vertical="center"/>
    </xf>
    <xf numFmtId="0" fontId="6" fillId="0" borderId="2" xfId="1" applyBorder="1" applyAlignment="1">
      <alignment horizontal="center" vertical="center"/>
    </xf>
    <xf numFmtId="0" fontId="28" fillId="0" borderId="2" xfId="1" applyFont="1" applyBorder="1" applyAlignment="1">
      <alignment horizontal="left" vertical="center" wrapText="1"/>
    </xf>
    <xf numFmtId="0" fontId="65" fillId="0" borderId="2" xfId="1" applyFont="1" applyBorder="1" applyAlignment="1">
      <alignment horizontal="center" vertical="center" wrapText="1"/>
    </xf>
    <xf numFmtId="0" fontId="7" fillId="0" borderId="1" xfId="1" applyFont="1" applyBorder="1"/>
    <xf numFmtId="0" fontId="12" fillId="0" borderId="1" xfId="1" applyFont="1" applyBorder="1" applyAlignment="1">
      <alignment horizontal="center" vertical="center"/>
    </xf>
    <xf numFmtId="165" fontId="11" fillId="0" borderId="0" xfId="1" applyNumberFormat="1" applyFont="1" applyAlignment="1">
      <alignment vertical="center"/>
    </xf>
    <xf numFmtId="0" fontId="14" fillId="0" borderId="2" xfId="1" applyFont="1" applyBorder="1" applyAlignment="1">
      <alignment horizontal="center" vertical="center"/>
    </xf>
    <xf numFmtId="0" fontId="24" fillId="0" borderId="0" xfId="1" applyFont="1"/>
    <xf numFmtId="0" fontId="12" fillId="0" borderId="2" xfId="1" applyFont="1" applyBorder="1" applyAlignment="1">
      <alignment horizontal="center" vertical="center"/>
    </xf>
    <xf numFmtId="0" fontId="11" fillId="0" borderId="2" xfId="55" applyFont="1" applyBorder="1" applyAlignment="1">
      <alignment horizontal="left" vertical="center" wrapText="1"/>
    </xf>
    <xf numFmtId="0" fontId="56" fillId="0" borderId="2" xfId="1" applyFont="1" applyBorder="1" applyAlignment="1">
      <alignment horizontal="center" vertical="center" wrapText="1"/>
    </xf>
    <xf numFmtId="0" fontId="28" fillId="0" borderId="2" xfId="55" applyFont="1" applyBorder="1" applyAlignment="1">
      <alignment horizontal="left" vertical="center" wrapText="1"/>
    </xf>
    <xf numFmtId="0" fontId="7" fillId="0" borderId="0" xfId="1" applyFont="1" applyAlignment="1">
      <alignment horizontal="right" vertical="center"/>
    </xf>
    <xf numFmtId="0" fontId="14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165" fontId="7" fillId="0" borderId="0" xfId="1" applyNumberFormat="1" applyFont="1"/>
    <xf numFmtId="0" fontId="64" fillId="0" borderId="0" xfId="1" applyFont="1" applyAlignment="1">
      <alignment horizontal="center" vertical="center"/>
    </xf>
    <xf numFmtId="49" fontId="13" fillId="0" borderId="0" xfId="1" applyNumberFormat="1" applyFont="1" applyAlignment="1">
      <alignment horizontal="left" vertical="center" wrapText="1"/>
    </xf>
    <xf numFmtId="0" fontId="61" fillId="0" borderId="2" xfId="1" applyFont="1" applyBorder="1" applyAlignment="1">
      <alignment horizontal="center" vertical="center"/>
    </xf>
    <xf numFmtId="2" fontId="25" fillId="0" borderId="2" xfId="1" applyNumberFormat="1" applyFont="1" applyBorder="1" applyAlignment="1">
      <alignment horizontal="center" vertical="center"/>
    </xf>
    <xf numFmtId="0" fontId="25" fillId="0" borderId="3" xfId="1" applyFont="1" applyBorder="1" applyAlignment="1">
      <alignment horizontal="center" vertical="center"/>
    </xf>
    <xf numFmtId="0" fontId="61" fillId="0" borderId="0" xfId="1" applyFont="1" applyAlignment="1">
      <alignment horizontal="center" vertical="center"/>
    </xf>
    <xf numFmtId="0" fontId="71" fillId="0" borderId="0" xfId="1" applyFont="1" applyAlignment="1">
      <alignment horizontal="right" vertical="center"/>
    </xf>
    <xf numFmtId="2" fontId="81" fillId="0" borderId="0" xfId="1" applyNumberFormat="1" applyFont="1" applyAlignment="1">
      <alignment horizontal="right" vertical="center"/>
    </xf>
    <xf numFmtId="165" fontId="71" fillId="0" borderId="0" xfId="1" applyNumberFormat="1" applyFont="1" applyAlignment="1">
      <alignment horizontal="right" vertical="center"/>
    </xf>
    <xf numFmtId="0" fontId="13" fillId="0" borderId="0" xfId="1" applyFont="1" applyAlignment="1">
      <alignment vertical="center" wrapText="1"/>
    </xf>
    <xf numFmtId="0" fontId="13" fillId="0" borderId="0" xfId="1" applyFont="1" applyAlignment="1">
      <alignment horizontal="center" vertical="center"/>
    </xf>
    <xf numFmtId="2" fontId="82" fillId="0" borderId="0" xfId="1" applyNumberFormat="1" applyFont="1" applyAlignment="1">
      <alignment horizontal="right" vertical="center"/>
    </xf>
    <xf numFmtId="165" fontId="12" fillId="0" borderId="0" xfId="1" applyNumberFormat="1" applyFont="1" applyAlignment="1">
      <alignment horizontal="right" vertical="center"/>
    </xf>
    <xf numFmtId="0" fontId="13" fillId="0" borderId="0" xfId="1" applyFont="1" applyAlignment="1">
      <alignment horizontal="right" vertical="center"/>
    </xf>
    <xf numFmtId="0" fontId="12" fillId="0" borderId="0" xfId="1" applyFont="1" applyAlignment="1">
      <alignment vertical="center" wrapText="1"/>
    </xf>
    <xf numFmtId="2" fontId="12" fillId="0" borderId="0" xfId="1" applyNumberFormat="1" applyFont="1" applyAlignment="1">
      <alignment horizontal="right" vertical="center"/>
    </xf>
    <xf numFmtId="0" fontId="16" fillId="2" borderId="2" xfId="1" applyFont="1" applyFill="1" applyBorder="1" applyAlignment="1">
      <alignment horizontal="center" vertical="center" wrapText="1"/>
    </xf>
    <xf numFmtId="0" fontId="58" fillId="2" borderId="2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vertical="center" wrapText="1"/>
    </xf>
    <xf numFmtId="0" fontId="16" fillId="2" borderId="2" xfId="1" applyFont="1" applyFill="1" applyBorder="1" applyAlignment="1">
      <alignment horizontal="center" vertical="center"/>
    </xf>
    <xf numFmtId="0" fontId="17" fillId="2" borderId="2" xfId="1" applyFont="1" applyFill="1" applyBorder="1" applyAlignment="1">
      <alignment horizontal="center" vertical="center"/>
    </xf>
    <xf numFmtId="2" fontId="16" fillId="2" borderId="2" xfId="1" applyNumberFormat="1" applyFont="1" applyFill="1" applyBorder="1" applyAlignment="1">
      <alignment horizontal="right" vertical="center"/>
    </xf>
    <xf numFmtId="2" fontId="16" fillId="2" borderId="2" xfId="1" applyNumberFormat="1" applyFont="1" applyFill="1" applyBorder="1" applyAlignment="1">
      <alignment horizontal="right" vertical="center" wrapText="1"/>
    </xf>
    <xf numFmtId="9" fontId="16" fillId="2" borderId="2" xfId="1" applyNumberFormat="1" applyFont="1" applyFill="1" applyBorder="1" applyAlignment="1">
      <alignment horizontal="center" vertical="center" wrapText="1"/>
    </xf>
    <xf numFmtId="165" fontId="16" fillId="2" borderId="2" xfId="1" applyNumberFormat="1" applyFont="1" applyFill="1" applyBorder="1" applyAlignment="1">
      <alignment horizontal="right" vertical="center" wrapText="1"/>
    </xf>
    <xf numFmtId="0" fontId="18" fillId="2" borderId="2" xfId="1" applyFont="1" applyFill="1" applyBorder="1" applyAlignment="1">
      <alignment vertical="center" wrapText="1"/>
    </xf>
    <xf numFmtId="0" fontId="18" fillId="2" borderId="2" xfId="1" applyFont="1" applyFill="1" applyBorder="1" applyAlignment="1">
      <alignment horizontal="center" vertical="center"/>
    </xf>
    <xf numFmtId="2" fontId="18" fillId="2" borderId="2" xfId="1" applyNumberFormat="1" applyFont="1" applyFill="1" applyBorder="1" applyAlignment="1">
      <alignment horizontal="right" vertical="center"/>
    </xf>
    <xf numFmtId="9" fontId="18" fillId="2" borderId="2" xfId="1" applyNumberFormat="1" applyFont="1" applyFill="1" applyBorder="1" applyAlignment="1">
      <alignment horizontal="center" vertical="center"/>
    </xf>
    <xf numFmtId="0" fontId="58" fillId="0" borderId="2" xfId="1" applyFont="1" applyBorder="1" applyAlignment="1">
      <alignment horizontal="center" vertical="center" wrapText="1"/>
    </xf>
    <xf numFmtId="0" fontId="18" fillId="0" borderId="2" xfId="1" applyFont="1" applyBorder="1" applyAlignment="1">
      <alignment vertical="center" wrapText="1"/>
    </xf>
    <xf numFmtId="0" fontId="16" fillId="0" borderId="2" xfId="1" applyFont="1" applyBorder="1" applyAlignment="1">
      <alignment horizontal="center" vertical="center"/>
    </xf>
    <xf numFmtId="0" fontId="17" fillId="0" borderId="2" xfId="1" applyFont="1" applyBorder="1" applyAlignment="1">
      <alignment horizontal="center" vertical="center"/>
    </xf>
    <xf numFmtId="2" fontId="16" fillId="0" borderId="2" xfId="1" applyNumberFormat="1" applyFont="1" applyBorder="1" applyAlignment="1">
      <alignment horizontal="right" vertical="center"/>
    </xf>
    <xf numFmtId="9" fontId="16" fillId="0" borderId="2" xfId="1" applyNumberFormat="1" applyFont="1" applyBorder="1" applyAlignment="1">
      <alignment horizontal="center" vertical="center" wrapText="1"/>
    </xf>
    <xf numFmtId="2" fontId="21" fillId="0" borderId="2" xfId="1" applyNumberFormat="1" applyFont="1" applyBorder="1" applyAlignment="1">
      <alignment horizontal="center" vertical="center"/>
    </xf>
    <xf numFmtId="49" fontId="11" fillId="0" borderId="0" xfId="1" applyNumberFormat="1" applyFont="1" applyAlignment="1">
      <alignment horizontal="center" vertical="center"/>
    </xf>
    <xf numFmtId="2" fontId="11" fillId="0" borderId="0" xfId="1" applyNumberFormat="1" applyFont="1" applyAlignment="1">
      <alignment horizontal="right" vertical="center"/>
    </xf>
    <xf numFmtId="2" fontId="11" fillId="0" borderId="0" xfId="1" applyNumberFormat="1" applyFont="1" applyAlignment="1">
      <alignment horizontal="center" vertical="center"/>
    </xf>
    <xf numFmtId="0" fontId="19" fillId="0" borderId="0" xfId="1" applyFont="1" applyAlignment="1">
      <alignment horizontal="center" vertical="center"/>
    </xf>
    <xf numFmtId="0" fontId="19" fillId="0" borderId="0" xfId="1" applyFont="1" applyAlignment="1">
      <alignment horizontal="center" vertical="center" wrapText="1"/>
    </xf>
    <xf numFmtId="0" fontId="23" fillId="0" borderId="0" xfId="1" applyFont="1" applyAlignment="1">
      <alignment horizontal="center" vertical="center"/>
    </xf>
    <xf numFmtId="2" fontId="19" fillId="0" borderId="0" xfId="1" applyNumberFormat="1" applyFont="1" applyAlignment="1">
      <alignment horizontal="right" vertical="center"/>
    </xf>
    <xf numFmtId="2" fontId="19" fillId="0" borderId="0" xfId="1" applyNumberFormat="1" applyFont="1" applyAlignment="1">
      <alignment horizontal="center" vertical="center"/>
    </xf>
    <xf numFmtId="165" fontId="19" fillId="0" borderId="0" xfId="1" applyNumberFormat="1" applyFont="1" applyAlignment="1">
      <alignment horizontal="center" vertical="center"/>
    </xf>
    <xf numFmtId="0" fontId="19" fillId="0" borderId="0" xfId="1" applyFont="1" applyAlignment="1">
      <alignment vertical="center" wrapText="1"/>
    </xf>
    <xf numFmtId="165" fontId="19" fillId="0" borderId="0" xfId="1" applyNumberFormat="1" applyFont="1" applyAlignment="1">
      <alignment horizontal="right" vertical="center"/>
    </xf>
    <xf numFmtId="0" fontId="83" fillId="0" borderId="2" xfId="1" applyFont="1" applyBorder="1" applyAlignment="1">
      <alignment vertical="center" wrapText="1"/>
    </xf>
    <xf numFmtId="0" fontId="48" fillId="0" borderId="0" xfId="0" applyFont="1" applyAlignment="1">
      <alignment vertical="top" wrapText="1"/>
    </xf>
    <xf numFmtId="0" fontId="40" fillId="0" borderId="0" xfId="38" applyFont="1" applyAlignment="1">
      <alignment horizontal="center" vertical="center"/>
    </xf>
    <xf numFmtId="0" fontId="40" fillId="0" borderId="0" xfId="38" applyFont="1" applyAlignment="1">
      <alignment horizontal="right" vertical="center"/>
    </xf>
    <xf numFmtId="0" fontId="41" fillId="0" borderId="0" xfId="38" applyFont="1" applyAlignment="1">
      <alignment horizontal="center" wrapText="1"/>
    </xf>
    <xf numFmtId="0" fontId="52" fillId="0" borderId="0" xfId="38" applyFont="1" applyAlignment="1">
      <alignment horizontal="center" wrapText="1"/>
    </xf>
    <xf numFmtId="0" fontId="52" fillId="0" borderId="0" xfId="38" applyFont="1" applyAlignment="1">
      <alignment horizontal="center"/>
    </xf>
  </cellXfs>
  <cellStyles count="56">
    <cellStyle name="Dziesiętny 2" xfId="4" xr:uid="{00000000-0005-0000-0000-000000000000}"/>
    <cellStyle name="Dziesiętny 2 2" xfId="5" xr:uid="{00000000-0005-0000-0000-000001000000}"/>
    <cellStyle name="Dziesiętny 2 2 2" xfId="40" xr:uid="{00000000-0005-0000-0000-000002000000}"/>
    <cellStyle name="Dziesiętny 2 3" xfId="6" xr:uid="{00000000-0005-0000-0000-000003000000}"/>
    <cellStyle name="Dziesiętny 2 4" xfId="41" xr:uid="{00000000-0005-0000-0000-000004000000}"/>
    <cellStyle name="Dziesiętny 3" xfId="7" xr:uid="{00000000-0005-0000-0000-000005000000}"/>
    <cellStyle name="Dziesiętny 3 2" xfId="42" xr:uid="{00000000-0005-0000-0000-000006000000}"/>
    <cellStyle name="Excel Built-in Normal" xfId="8" xr:uid="{00000000-0005-0000-0000-000007000000}"/>
    <cellStyle name="Normal 2" xfId="9" xr:uid="{00000000-0005-0000-0000-000008000000}"/>
    <cellStyle name="Normal_tabelka" xfId="10" xr:uid="{00000000-0005-0000-0000-000009000000}"/>
    <cellStyle name="Normalny" xfId="0" builtinId="0"/>
    <cellStyle name="Normalny 10" xfId="3" xr:uid="{00000000-0005-0000-0000-00000B000000}"/>
    <cellStyle name="Normalny 11" xfId="39" xr:uid="{00000000-0005-0000-0000-00000C000000}"/>
    <cellStyle name="Normalny 12" xfId="49" xr:uid="{00000000-0005-0000-0000-00000D000000}"/>
    <cellStyle name="Normalny 13" xfId="52" xr:uid="{F159CCC9-5727-4479-8521-575EBD13898F}"/>
    <cellStyle name="Normalny 2" xfId="1" xr:uid="{00000000-0005-0000-0000-00000E000000}"/>
    <cellStyle name="Normalny 2 2" xfId="11" xr:uid="{00000000-0005-0000-0000-00000F000000}"/>
    <cellStyle name="Normalny 2 2 2" xfId="12" xr:uid="{00000000-0005-0000-0000-000010000000}"/>
    <cellStyle name="Normalny 2 3" xfId="13" xr:uid="{00000000-0005-0000-0000-000011000000}"/>
    <cellStyle name="Normalny 2 4" xfId="14" xr:uid="{00000000-0005-0000-0000-000012000000}"/>
    <cellStyle name="Normalny 2 5" xfId="15" xr:uid="{00000000-0005-0000-0000-000013000000}"/>
    <cellStyle name="Normalny 2 6" xfId="16" xr:uid="{00000000-0005-0000-0000-000014000000}"/>
    <cellStyle name="Normalny 3" xfId="2" xr:uid="{00000000-0005-0000-0000-000015000000}"/>
    <cellStyle name="Normalny 3 2" xfId="17" xr:uid="{00000000-0005-0000-0000-000016000000}"/>
    <cellStyle name="Normalny 3 3" xfId="18" xr:uid="{00000000-0005-0000-0000-000017000000}"/>
    <cellStyle name="Normalny 3 4" xfId="19" xr:uid="{00000000-0005-0000-0000-000018000000}"/>
    <cellStyle name="Normalny 3 5" xfId="38" xr:uid="{00000000-0005-0000-0000-000019000000}"/>
    <cellStyle name="Normalny 3 6" xfId="51" xr:uid="{CB164C66-DB54-4E4A-BA68-0C962396D40D}"/>
    <cellStyle name="Normalny 3 7" xfId="55" xr:uid="{8811ECF8-4A7B-4EA8-BE0A-964A4FC19150}"/>
    <cellStyle name="Normalny 4" xfId="20" xr:uid="{00000000-0005-0000-0000-00001A000000}"/>
    <cellStyle name="Normalny 4 2" xfId="43" xr:uid="{00000000-0005-0000-0000-00001B000000}"/>
    <cellStyle name="Normalny 5" xfId="21" xr:uid="{00000000-0005-0000-0000-00001C000000}"/>
    <cellStyle name="Normalny 5 2" xfId="22" xr:uid="{00000000-0005-0000-0000-00001D000000}"/>
    <cellStyle name="Normalny 6" xfId="23" xr:uid="{00000000-0005-0000-0000-00001E000000}"/>
    <cellStyle name="Normalny 7" xfId="24" xr:uid="{00000000-0005-0000-0000-00001F000000}"/>
    <cellStyle name="Normalny 8" xfId="25" xr:uid="{00000000-0005-0000-0000-000020000000}"/>
    <cellStyle name="Normalny 8 2" xfId="54" xr:uid="{516F487F-75A8-477D-9099-403D6DD909C3}"/>
    <cellStyle name="Normalny 9" xfId="26" xr:uid="{00000000-0005-0000-0000-000021000000}"/>
    <cellStyle name="Procentowy 2" xfId="27" xr:uid="{00000000-0005-0000-0000-000022000000}"/>
    <cellStyle name="Procentowy 3" xfId="28" xr:uid="{00000000-0005-0000-0000-000023000000}"/>
    <cellStyle name="Procentowy 4" xfId="29" xr:uid="{00000000-0005-0000-0000-000024000000}"/>
    <cellStyle name="Procentowy 5" xfId="30" xr:uid="{00000000-0005-0000-0000-000025000000}"/>
    <cellStyle name="Procentowy 6" xfId="50" xr:uid="{8269CCCD-C08C-46E4-8B44-4FF1E2F9C162}"/>
    <cellStyle name="Tekst objaśnienia 2" xfId="31" xr:uid="{00000000-0005-0000-0000-000026000000}"/>
    <cellStyle name="Walutowy 2" xfId="32" xr:uid="{00000000-0005-0000-0000-000027000000}"/>
    <cellStyle name="Walutowy 2 2" xfId="44" xr:uid="{00000000-0005-0000-0000-000028000000}"/>
    <cellStyle name="Walutowy 3" xfId="33" xr:uid="{00000000-0005-0000-0000-000029000000}"/>
    <cellStyle name="Walutowy 3 2" xfId="45" xr:uid="{00000000-0005-0000-0000-00002A000000}"/>
    <cellStyle name="Walutowy 4" xfId="34" xr:uid="{00000000-0005-0000-0000-00002B000000}"/>
    <cellStyle name="Walutowy 4 2" xfId="35" xr:uid="{00000000-0005-0000-0000-00002C000000}"/>
    <cellStyle name="Walutowy 4 2 2" xfId="46" xr:uid="{00000000-0005-0000-0000-00002D000000}"/>
    <cellStyle name="Walutowy 4 3" xfId="47" xr:uid="{00000000-0005-0000-0000-00002E000000}"/>
    <cellStyle name="Walutowy 5" xfId="36" xr:uid="{00000000-0005-0000-0000-00002F000000}"/>
    <cellStyle name="Walutowy 5 2" xfId="48" xr:uid="{00000000-0005-0000-0000-000030000000}"/>
    <cellStyle name="Walutowy 6" xfId="37" xr:uid="{00000000-0005-0000-0000-000031000000}"/>
    <cellStyle name="Walutowy 6 2" xfId="53" xr:uid="{57C874CC-9E16-462D-9F9F-434D9CC4F68E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586740</xdr:colOff>
      <xdr:row>0</xdr:row>
      <xdr:rowOff>556261</xdr:rowOff>
    </xdr:to>
    <xdr:pic>
      <xdr:nvPicPr>
        <xdr:cNvPr id="2" name="Obraz 1" descr="http://www.szpitalmiastko.pl/images/logoalone.jpg">
          <a:extLst>
            <a:ext uri="{FF2B5EF4-FFF2-40B4-BE49-F238E27FC236}">
              <a16:creationId xmlns:a16="http://schemas.microsoft.com/office/drawing/2014/main" id="{2E25BD90-67D3-47AF-837E-DA3DEF135AF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586740" cy="5562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301"/>
  <sheetViews>
    <sheetView view="pageLayout" zoomScaleNormal="80" workbookViewId="0">
      <selection activeCell="G14" sqref="G14"/>
    </sheetView>
  </sheetViews>
  <sheetFormatPr defaultColWidth="8.19921875" defaultRowHeight="13.2"/>
  <cols>
    <col min="1" max="1" width="9.3984375" style="66" customWidth="1"/>
    <col min="2" max="3" width="11.5" style="68" customWidth="1"/>
    <col min="4" max="4" width="36" style="66" customWidth="1"/>
    <col min="5" max="5" width="7.19921875" style="58" customWidth="1"/>
    <col min="6" max="6" width="9.5" style="70" customWidth="1"/>
    <col min="7" max="7" width="8.19921875" style="67" customWidth="1"/>
    <col min="8" max="8" width="8.3984375" style="67" customWidth="1"/>
    <col min="9" max="9" width="6.69921875" style="70" customWidth="1"/>
    <col min="10" max="10" width="12.59765625" style="67" customWidth="1"/>
    <col min="11" max="16384" width="8.19921875" style="66"/>
  </cols>
  <sheetData>
    <row r="1" spans="1:11" s="266" customFormat="1" ht="15.6" customHeight="1">
      <c r="A1" s="252" t="s">
        <v>145</v>
      </c>
      <c r="B1" s="253" t="str">
        <f ca="1">MID(CELL("nazwa_pliku",A1),FIND("]",CELL("nazwa_pliku",A1),1)+1,100)</f>
        <v>1</v>
      </c>
      <c r="C1" s="253"/>
      <c r="D1" s="253"/>
      <c r="E1" s="263"/>
      <c r="F1" s="259"/>
      <c r="G1" s="259"/>
      <c r="H1" s="264" t="s">
        <v>34</v>
      </c>
      <c r="I1" s="253"/>
      <c r="J1" s="265"/>
    </row>
    <row r="2" spans="1:11" ht="13.2" customHeight="1">
      <c r="E2" s="56"/>
    </row>
    <row r="3" spans="1:11" s="248" customFormat="1" ht="15.6" customHeight="1">
      <c r="B3" s="71"/>
      <c r="C3" s="71"/>
      <c r="D3" s="71"/>
      <c r="E3" s="59"/>
      <c r="F3" s="71"/>
      <c r="G3" s="71"/>
      <c r="H3" s="71"/>
      <c r="I3" s="71"/>
      <c r="J3" s="71"/>
      <c r="K3" s="72"/>
    </row>
    <row r="4" spans="1:11" ht="15.6" customHeight="1">
      <c r="B4" s="71"/>
      <c r="C4" s="71"/>
      <c r="D4" s="71"/>
      <c r="E4" s="59"/>
      <c r="F4" s="71"/>
      <c r="G4" s="71"/>
      <c r="H4" s="71"/>
      <c r="I4" s="71"/>
      <c r="J4" s="71"/>
      <c r="K4" s="72"/>
    </row>
    <row r="5" spans="1:11" s="73" customFormat="1" ht="48">
      <c r="A5" s="249" t="s">
        <v>0</v>
      </c>
      <c r="B5" s="249" t="s">
        <v>1</v>
      </c>
      <c r="C5" s="205" t="s">
        <v>128</v>
      </c>
      <c r="D5" s="249" t="s">
        <v>2</v>
      </c>
      <c r="E5" s="249" t="s">
        <v>3</v>
      </c>
      <c r="F5" s="249" t="s">
        <v>106</v>
      </c>
      <c r="G5" s="250" t="s">
        <v>4</v>
      </c>
      <c r="H5" s="250" t="s">
        <v>5</v>
      </c>
      <c r="I5" s="249" t="s">
        <v>6</v>
      </c>
      <c r="J5" s="250" t="s">
        <v>7</v>
      </c>
    </row>
    <row r="6" spans="1:11" s="78" customFormat="1" ht="26.4">
      <c r="A6" s="64">
        <v>1</v>
      </c>
      <c r="B6" s="162"/>
      <c r="C6" s="162"/>
      <c r="D6" s="161" t="s">
        <v>110</v>
      </c>
      <c r="E6" s="74" t="s">
        <v>21</v>
      </c>
      <c r="F6" s="74">
        <v>300</v>
      </c>
      <c r="G6" s="75"/>
      <c r="H6" s="76">
        <f>F6*G6</f>
        <v>0</v>
      </c>
      <c r="I6" s="77"/>
      <c r="J6" s="76">
        <f>H6*I6+H6</f>
        <v>0</v>
      </c>
    </row>
    <row r="7" spans="1:11">
      <c r="A7" s="64" t="s">
        <v>9</v>
      </c>
      <c r="B7" s="62" t="s">
        <v>9</v>
      </c>
      <c r="C7" s="62" t="s">
        <v>9</v>
      </c>
      <c r="D7" s="79" t="s">
        <v>10</v>
      </c>
      <c r="E7" s="79" t="s">
        <v>9</v>
      </c>
      <c r="F7" s="79" t="s">
        <v>9</v>
      </c>
      <c r="G7" s="98" t="s">
        <v>9</v>
      </c>
      <c r="H7" s="80">
        <f>SUM(H6)</f>
        <v>0</v>
      </c>
      <c r="I7" s="81" t="s">
        <v>9</v>
      </c>
      <c r="J7" s="80">
        <f>SUM(J6)</f>
        <v>0</v>
      </c>
    </row>
    <row r="8" spans="1:11">
      <c r="A8" s="171"/>
      <c r="B8" s="30"/>
      <c r="C8" s="30"/>
      <c r="D8" s="82"/>
      <c r="E8" s="82"/>
      <c r="F8" s="82"/>
      <c r="G8" s="83"/>
      <c r="H8" s="83"/>
      <c r="I8" s="82"/>
      <c r="J8" s="83"/>
    </row>
    <row r="9" spans="1:11">
      <c r="A9" s="171"/>
      <c r="B9" s="30"/>
      <c r="C9" s="30"/>
      <c r="D9" s="82"/>
      <c r="E9" s="82"/>
      <c r="F9" s="82"/>
      <c r="G9" s="83"/>
      <c r="H9" s="83"/>
      <c r="I9" s="82"/>
      <c r="J9" s="83"/>
    </row>
    <row r="10" spans="1:11">
      <c r="A10" s="171"/>
      <c r="B10" s="28" t="s">
        <v>11</v>
      </c>
      <c r="C10" s="28"/>
      <c r="D10" s="29"/>
      <c r="E10" s="31"/>
      <c r="F10" s="51"/>
      <c r="G10" s="65"/>
      <c r="H10" s="65"/>
      <c r="I10" s="51"/>
      <c r="J10" s="65"/>
    </row>
    <row r="11" spans="1:11" ht="15.75" customHeight="1">
      <c r="A11" s="171"/>
      <c r="B11" s="417" t="s">
        <v>217</v>
      </c>
      <c r="C11" s="417"/>
      <c r="D11" s="417"/>
      <c r="E11" s="417"/>
      <c r="F11" s="417"/>
      <c r="G11" s="417"/>
      <c r="H11" s="417"/>
      <c r="I11" s="417"/>
      <c r="J11" s="417"/>
    </row>
    <row r="12" spans="1:11" ht="16.5" customHeight="1">
      <c r="A12" s="171"/>
      <c r="B12" s="417"/>
      <c r="C12" s="417"/>
      <c r="D12" s="417"/>
      <c r="E12" s="417"/>
      <c r="F12" s="417"/>
      <c r="G12" s="417"/>
      <c r="H12" s="417"/>
      <c r="I12" s="417"/>
      <c r="J12" s="417"/>
    </row>
    <row r="13" spans="1:11">
      <c r="A13" s="171"/>
      <c r="B13" s="32"/>
      <c r="C13" s="32"/>
      <c r="D13" s="33"/>
      <c r="E13" s="5"/>
      <c r="F13" s="51"/>
      <c r="G13" s="65"/>
      <c r="H13" s="65"/>
      <c r="I13" s="51"/>
      <c r="J13" s="65"/>
    </row>
    <row r="14" spans="1:11">
      <c r="A14" s="171"/>
      <c r="B14" s="32" t="s">
        <v>12</v>
      </c>
      <c r="C14" s="32"/>
      <c r="D14" s="33"/>
      <c r="E14" s="5"/>
      <c r="F14" s="51"/>
      <c r="G14" s="65"/>
      <c r="H14" s="65"/>
      <c r="I14" s="51"/>
      <c r="J14" s="65"/>
    </row>
    <row r="15" spans="1:11">
      <c r="A15" s="171"/>
      <c r="B15" s="32" t="s">
        <v>13</v>
      </c>
      <c r="C15" s="32"/>
      <c r="D15" s="33"/>
      <c r="E15" s="5"/>
      <c r="F15" s="51"/>
      <c r="G15" s="65"/>
      <c r="H15" s="65"/>
      <c r="I15" s="51"/>
      <c r="J15" s="65"/>
    </row>
    <row r="16" spans="1:11">
      <c r="A16" s="171"/>
      <c r="B16" s="32" t="s">
        <v>14</v>
      </c>
      <c r="C16" s="32"/>
      <c r="D16" s="33"/>
      <c r="E16" s="5"/>
      <c r="F16" s="51"/>
      <c r="G16" s="65"/>
      <c r="H16" s="65"/>
      <c r="I16" s="51"/>
      <c r="J16" s="65"/>
    </row>
    <row r="17" spans="1:10">
      <c r="A17" s="171"/>
      <c r="B17" s="32" t="s">
        <v>15</v>
      </c>
      <c r="C17" s="32"/>
      <c r="D17" s="33"/>
      <c r="E17" s="5"/>
      <c r="F17" s="51"/>
      <c r="G17" s="65"/>
      <c r="H17" s="65"/>
      <c r="I17" s="51"/>
      <c r="J17" s="65"/>
    </row>
    <row r="18" spans="1:10" s="248" customFormat="1">
      <c r="A18" s="246"/>
      <c r="B18" s="28" t="s">
        <v>107</v>
      </c>
      <c r="C18" s="28"/>
      <c r="D18" s="29"/>
      <c r="E18" s="48"/>
      <c r="F18" s="31"/>
      <c r="G18" s="247"/>
      <c r="H18" s="247"/>
      <c r="I18" s="31"/>
      <c r="J18" s="247"/>
    </row>
    <row r="19" spans="1:10" s="106" customFormat="1">
      <c r="A19" s="281"/>
      <c r="B19" s="282" t="s">
        <v>162</v>
      </c>
      <c r="C19" s="282"/>
      <c r="D19" s="283"/>
      <c r="E19" s="164"/>
      <c r="F19" s="164"/>
      <c r="G19" s="284"/>
      <c r="H19" s="284"/>
      <c r="I19" s="164"/>
      <c r="J19" s="284"/>
    </row>
    <row r="20" spans="1:10" s="106" customFormat="1">
      <c r="A20" s="281"/>
      <c r="B20" s="282"/>
      <c r="C20" s="282"/>
      <c r="D20" s="283"/>
      <c r="E20" s="164"/>
      <c r="F20" s="164"/>
      <c r="G20" s="284"/>
      <c r="H20" s="284"/>
      <c r="I20" s="164"/>
      <c r="J20" s="284"/>
    </row>
    <row r="21" spans="1:10">
      <c r="A21" s="171"/>
      <c r="B21" s="175"/>
      <c r="C21" s="175"/>
      <c r="D21" s="25"/>
      <c r="E21" s="5"/>
      <c r="F21" s="51"/>
      <c r="G21" s="52"/>
      <c r="H21" s="65"/>
      <c r="I21" s="51"/>
      <c r="J21" s="65"/>
    </row>
    <row r="22" spans="1:10">
      <c r="A22" s="171"/>
      <c r="B22" s="175"/>
      <c r="C22" s="175"/>
      <c r="D22" s="175"/>
      <c r="E22" s="5"/>
      <c r="F22" s="51"/>
      <c r="G22" s="65"/>
      <c r="H22" s="65"/>
      <c r="I22" s="51"/>
      <c r="J22" s="65"/>
    </row>
    <row r="23" spans="1:10">
      <c r="A23" s="171"/>
      <c r="B23" s="175"/>
      <c r="C23" s="175"/>
      <c r="D23" s="175"/>
      <c r="E23" s="5"/>
      <c r="F23" s="51"/>
      <c r="G23" s="65"/>
      <c r="H23" s="65"/>
      <c r="I23" s="51"/>
      <c r="J23" s="65"/>
    </row>
    <row r="24" spans="1:10">
      <c r="A24" s="171"/>
      <c r="B24" s="175"/>
      <c r="C24" s="175"/>
      <c r="D24" s="175"/>
      <c r="E24" s="5"/>
      <c r="F24" s="51"/>
      <c r="G24" s="65"/>
      <c r="H24" s="65"/>
      <c r="I24" s="51"/>
      <c r="J24" s="65"/>
    </row>
    <row r="25" spans="1:10">
      <c r="A25" s="171"/>
      <c r="B25" s="175"/>
      <c r="C25" s="176"/>
      <c r="D25" s="175"/>
      <c r="E25" s="51"/>
      <c r="F25" s="51"/>
      <c r="G25" s="65"/>
      <c r="H25" s="65"/>
      <c r="I25" s="51"/>
      <c r="J25" s="65"/>
    </row>
    <row r="26" spans="1:10">
      <c r="A26" s="171"/>
      <c r="B26" s="99"/>
      <c r="C26" s="176"/>
      <c r="D26" s="176"/>
      <c r="E26" s="51"/>
      <c r="F26" s="51"/>
      <c r="G26" s="65"/>
      <c r="H26" s="65"/>
      <c r="I26" s="51"/>
      <c r="J26" s="65"/>
    </row>
    <row r="27" spans="1:10">
      <c r="A27" s="171"/>
      <c r="B27" s="99"/>
      <c r="C27" s="99"/>
      <c r="D27" s="99"/>
      <c r="E27" s="51"/>
      <c r="F27" s="51"/>
      <c r="G27" s="65"/>
      <c r="H27" s="65"/>
      <c r="I27" s="51"/>
      <c r="J27" s="52"/>
    </row>
    <row r="28" spans="1:10">
      <c r="A28" s="171"/>
      <c r="B28" s="54"/>
      <c r="C28" s="54"/>
      <c r="D28" s="51"/>
      <c r="E28" s="51"/>
      <c r="F28" s="51"/>
      <c r="G28" s="65"/>
      <c r="H28" s="65"/>
      <c r="I28" s="51"/>
      <c r="J28" s="52"/>
    </row>
    <row r="29" spans="1:10">
      <c r="A29" s="171"/>
      <c r="B29" s="54"/>
      <c r="C29" s="54"/>
      <c r="D29" s="51"/>
      <c r="E29" s="51"/>
      <c r="F29" s="51"/>
      <c r="G29" s="65"/>
      <c r="H29" s="65"/>
      <c r="I29" s="51"/>
      <c r="J29" s="52"/>
    </row>
    <row r="30" spans="1:10">
      <c r="A30" s="171"/>
      <c r="B30" s="54"/>
      <c r="C30" s="54"/>
      <c r="D30" s="51"/>
      <c r="E30" s="51"/>
      <c r="F30" s="51"/>
      <c r="G30" s="65"/>
      <c r="H30" s="65"/>
      <c r="I30" s="51"/>
      <c r="J30" s="52"/>
    </row>
    <row r="31" spans="1:10">
      <c r="A31" s="171"/>
      <c r="B31" s="54"/>
      <c r="C31" s="54"/>
      <c r="D31" s="51"/>
      <c r="E31" s="51"/>
      <c r="F31" s="51"/>
      <c r="G31" s="65"/>
      <c r="H31" s="65"/>
      <c r="I31" s="51"/>
      <c r="J31" s="52"/>
    </row>
    <row r="32" spans="1:10">
      <c r="A32" s="171"/>
      <c r="B32" s="54"/>
      <c r="C32" s="54"/>
      <c r="D32" s="51"/>
      <c r="E32" s="51"/>
      <c r="F32" s="51"/>
      <c r="G32" s="65"/>
      <c r="H32" s="65"/>
      <c r="I32" s="51"/>
      <c r="J32" s="52"/>
    </row>
    <row r="33" spans="1:10">
      <c r="A33" s="171"/>
      <c r="B33" s="54"/>
      <c r="C33" s="54"/>
      <c r="D33" s="51"/>
      <c r="E33" s="51"/>
      <c r="F33" s="51"/>
      <c r="G33" s="65"/>
      <c r="H33" s="65"/>
      <c r="I33" s="51"/>
      <c r="J33" s="52"/>
    </row>
    <row r="34" spans="1:10">
      <c r="A34" s="171"/>
      <c r="B34" s="54"/>
      <c r="C34" s="54"/>
      <c r="D34" s="51"/>
      <c r="E34" s="51"/>
      <c r="F34" s="51"/>
      <c r="G34" s="52"/>
      <c r="H34" s="52"/>
      <c r="I34" s="51"/>
      <c r="J34" s="52"/>
    </row>
    <row r="35" spans="1:10">
      <c r="A35" s="171"/>
      <c r="B35" s="54"/>
      <c r="C35" s="54"/>
      <c r="D35" s="51"/>
      <c r="E35" s="51"/>
      <c r="F35" s="51"/>
      <c r="G35" s="52"/>
      <c r="H35" s="52"/>
      <c r="I35" s="51"/>
      <c r="J35" s="52"/>
    </row>
    <row r="36" spans="1:10">
      <c r="A36" s="171"/>
      <c r="B36" s="54"/>
      <c r="C36" s="54"/>
      <c r="D36" s="51"/>
      <c r="E36" s="51"/>
      <c r="F36" s="51"/>
      <c r="G36" s="52"/>
      <c r="H36" s="52"/>
      <c r="I36" s="51"/>
      <c r="J36" s="52"/>
    </row>
    <row r="37" spans="1:10">
      <c r="A37" s="171"/>
      <c r="B37" s="54"/>
      <c r="C37" s="54"/>
      <c r="D37" s="51"/>
      <c r="E37" s="51"/>
      <c r="F37" s="51"/>
      <c r="G37" s="52"/>
      <c r="H37" s="52"/>
      <c r="I37" s="51"/>
      <c r="J37" s="52"/>
    </row>
    <row r="38" spans="1:10">
      <c r="A38" s="171"/>
      <c r="B38" s="54"/>
      <c r="C38" s="54"/>
      <c r="D38" s="51"/>
      <c r="E38" s="51"/>
      <c r="F38" s="51"/>
      <c r="G38" s="52"/>
      <c r="H38" s="52"/>
      <c r="I38" s="51"/>
      <c r="J38" s="52"/>
    </row>
    <row r="39" spans="1:10">
      <c r="A39" s="171"/>
      <c r="B39" s="54"/>
      <c r="C39" s="54"/>
      <c r="D39" s="51"/>
      <c r="E39" s="51"/>
      <c r="F39" s="51"/>
      <c r="G39" s="52"/>
      <c r="H39" s="52"/>
      <c r="I39" s="51"/>
      <c r="J39" s="52"/>
    </row>
    <row r="40" spans="1:10">
      <c r="A40" s="171"/>
      <c r="B40" s="54"/>
      <c r="C40" s="54"/>
      <c r="D40" s="51"/>
      <c r="E40" s="41"/>
      <c r="F40" s="51"/>
      <c r="G40" s="52"/>
      <c r="H40" s="52"/>
      <c r="I40" s="51"/>
      <c r="J40" s="52"/>
    </row>
    <row r="41" spans="1:10">
      <c r="A41" s="51"/>
      <c r="B41" s="54"/>
      <c r="C41" s="54"/>
      <c r="D41" s="51"/>
      <c r="E41" s="41"/>
      <c r="F41" s="51"/>
      <c r="G41" s="52"/>
      <c r="H41" s="52"/>
      <c r="I41" s="51"/>
      <c r="J41" s="52"/>
    </row>
    <row r="42" spans="1:10">
      <c r="A42" s="51"/>
      <c r="B42" s="54"/>
      <c r="C42" s="54"/>
      <c r="D42" s="51"/>
      <c r="E42" s="41"/>
      <c r="F42" s="51"/>
      <c r="G42" s="52"/>
      <c r="H42" s="52"/>
      <c r="I42" s="51"/>
      <c r="J42" s="52"/>
    </row>
    <row r="43" spans="1:10">
      <c r="A43" s="51"/>
      <c r="B43" s="54"/>
      <c r="C43" s="54"/>
      <c r="D43" s="51"/>
      <c r="E43" s="41"/>
      <c r="F43" s="51"/>
      <c r="G43" s="52"/>
      <c r="H43" s="52"/>
      <c r="I43" s="51"/>
      <c r="J43" s="52"/>
    </row>
    <row r="44" spans="1:10">
      <c r="A44" s="51"/>
      <c r="B44" s="54"/>
      <c r="C44" s="54"/>
      <c r="D44" s="51"/>
      <c r="E44" s="41"/>
      <c r="F44" s="51"/>
      <c r="G44" s="52"/>
      <c r="H44" s="52"/>
      <c r="I44" s="51"/>
      <c r="J44" s="52"/>
    </row>
    <row r="45" spans="1:10">
      <c r="A45" s="51"/>
      <c r="B45" s="54"/>
      <c r="C45" s="54"/>
      <c r="D45" s="51"/>
      <c r="E45" s="41"/>
      <c r="F45" s="51"/>
      <c r="G45" s="52"/>
      <c r="H45" s="52"/>
      <c r="I45" s="51"/>
      <c r="J45" s="52"/>
    </row>
    <row r="46" spans="1:10">
      <c r="A46" s="51"/>
      <c r="B46" s="54"/>
      <c r="C46" s="54"/>
      <c r="D46" s="51"/>
      <c r="E46" s="41"/>
      <c r="F46" s="51"/>
      <c r="G46" s="52"/>
      <c r="H46" s="52"/>
      <c r="I46" s="51"/>
      <c r="J46" s="52"/>
    </row>
    <row r="47" spans="1:10">
      <c r="A47" s="51"/>
      <c r="B47" s="54"/>
      <c r="C47" s="54"/>
      <c r="D47" s="51"/>
      <c r="E47" s="41"/>
      <c r="F47" s="51"/>
      <c r="G47" s="52"/>
      <c r="H47" s="52"/>
      <c r="I47" s="51"/>
      <c r="J47" s="52"/>
    </row>
    <row r="48" spans="1:10">
      <c r="A48" s="51"/>
      <c r="B48" s="54"/>
      <c r="C48" s="54"/>
      <c r="D48" s="51"/>
      <c r="E48" s="41"/>
      <c r="F48" s="51"/>
      <c r="G48" s="52"/>
      <c r="H48" s="52"/>
      <c r="I48" s="51"/>
      <c r="J48" s="52"/>
    </row>
    <row r="49" spans="1:10">
      <c r="A49" s="51"/>
      <c r="B49" s="54"/>
      <c r="C49" s="54"/>
      <c r="D49" s="51"/>
      <c r="E49" s="41"/>
      <c r="F49" s="51"/>
      <c r="G49" s="52"/>
      <c r="H49" s="52"/>
      <c r="I49" s="51"/>
      <c r="J49" s="52"/>
    </row>
    <row r="50" spans="1:10">
      <c r="A50" s="51"/>
      <c r="B50" s="54"/>
      <c r="C50" s="54"/>
      <c r="D50" s="51"/>
      <c r="E50" s="41"/>
      <c r="F50" s="51"/>
      <c r="G50" s="52"/>
      <c r="H50" s="52"/>
      <c r="I50" s="51"/>
      <c r="J50" s="52"/>
    </row>
    <row r="51" spans="1:10">
      <c r="A51" s="51"/>
      <c r="B51" s="54"/>
      <c r="C51" s="54"/>
      <c r="D51" s="51"/>
      <c r="E51" s="41"/>
      <c r="F51" s="51"/>
      <c r="G51" s="52"/>
      <c r="H51" s="52"/>
      <c r="I51" s="51"/>
      <c r="J51" s="52"/>
    </row>
    <row r="52" spans="1:10">
      <c r="A52" s="51"/>
      <c r="B52" s="54"/>
      <c r="C52" s="54"/>
      <c r="D52" s="51"/>
      <c r="E52" s="41"/>
      <c r="F52" s="51"/>
      <c r="G52" s="52"/>
      <c r="H52" s="52"/>
      <c r="I52" s="51"/>
      <c r="J52" s="52"/>
    </row>
    <row r="53" spans="1:10">
      <c r="A53" s="51"/>
      <c r="B53" s="54"/>
      <c r="C53" s="54"/>
      <c r="D53" s="51"/>
      <c r="E53" s="41"/>
      <c r="F53" s="51"/>
      <c r="G53" s="52"/>
      <c r="H53" s="52"/>
      <c r="I53" s="51"/>
      <c r="J53" s="52"/>
    </row>
    <row r="54" spans="1:10">
      <c r="A54" s="51"/>
      <c r="B54" s="54"/>
      <c r="C54" s="54"/>
      <c r="D54" s="51"/>
      <c r="E54" s="41"/>
      <c r="F54" s="51"/>
      <c r="G54" s="52"/>
      <c r="H54" s="52"/>
      <c r="I54" s="51"/>
      <c r="J54" s="52"/>
    </row>
    <row r="55" spans="1:10">
      <c r="A55" s="51"/>
      <c r="B55" s="54"/>
      <c r="C55" s="54"/>
      <c r="D55" s="51"/>
      <c r="E55" s="41"/>
      <c r="F55" s="51"/>
      <c r="G55" s="52"/>
      <c r="H55" s="52"/>
      <c r="I55" s="51"/>
      <c r="J55" s="52"/>
    </row>
    <row r="56" spans="1:10">
      <c r="A56" s="51"/>
      <c r="B56" s="54"/>
      <c r="C56" s="54"/>
      <c r="D56" s="51"/>
      <c r="E56" s="41"/>
      <c r="F56" s="51"/>
      <c r="G56" s="52"/>
      <c r="H56" s="52"/>
      <c r="I56" s="51"/>
      <c r="J56" s="52"/>
    </row>
    <row r="57" spans="1:10">
      <c r="A57" s="51"/>
      <c r="B57" s="54"/>
      <c r="C57" s="54"/>
      <c r="D57" s="51"/>
      <c r="E57" s="41"/>
      <c r="F57" s="51"/>
      <c r="G57" s="52"/>
      <c r="H57" s="52"/>
      <c r="I57" s="51"/>
      <c r="J57" s="52"/>
    </row>
    <row r="58" spans="1:10">
      <c r="A58" s="51"/>
      <c r="B58" s="54"/>
      <c r="C58" s="54"/>
      <c r="D58" s="51"/>
      <c r="E58" s="41"/>
      <c r="F58" s="51"/>
      <c r="G58" s="52"/>
      <c r="H58" s="52"/>
      <c r="I58" s="51"/>
      <c r="J58" s="52"/>
    </row>
    <row r="59" spans="1:10">
      <c r="A59" s="51"/>
      <c r="B59" s="54"/>
      <c r="C59" s="54"/>
      <c r="D59" s="51"/>
      <c r="E59" s="41"/>
      <c r="F59" s="51"/>
      <c r="G59" s="52"/>
      <c r="H59" s="52"/>
      <c r="I59" s="51"/>
      <c r="J59" s="52"/>
    </row>
    <row r="60" spans="1:10">
      <c r="A60" s="51"/>
      <c r="B60" s="54"/>
      <c r="C60" s="54"/>
      <c r="D60" s="51"/>
      <c r="E60" s="41"/>
      <c r="F60" s="51"/>
      <c r="G60" s="52"/>
      <c r="H60" s="52"/>
      <c r="I60" s="51"/>
      <c r="J60" s="52"/>
    </row>
    <row r="61" spans="1:10">
      <c r="A61" s="51"/>
      <c r="B61" s="54"/>
      <c r="C61" s="54"/>
      <c r="D61" s="51"/>
      <c r="E61" s="41"/>
      <c r="F61" s="51"/>
      <c r="G61" s="52"/>
      <c r="H61" s="52"/>
      <c r="I61" s="51"/>
      <c r="J61" s="52"/>
    </row>
    <row r="62" spans="1:10">
      <c r="A62" s="51"/>
      <c r="B62" s="54"/>
      <c r="C62" s="54"/>
      <c r="D62" s="51"/>
      <c r="E62" s="41"/>
      <c r="F62" s="51"/>
      <c r="G62" s="52"/>
      <c r="H62" s="52"/>
      <c r="I62" s="51"/>
      <c r="J62" s="52"/>
    </row>
    <row r="63" spans="1:10">
      <c r="A63" s="51"/>
      <c r="B63" s="54"/>
      <c r="C63" s="54"/>
      <c r="D63" s="51"/>
      <c r="E63" s="41"/>
      <c r="F63" s="51"/>
      <c r="G63" s="52"/>
      <c r="H63" s="52"/>
      <c r="I63" s="51"/>
      <c r="J63" s="52"/>
    </row>
    <row r="64" spans="1:10">
      <c r="A64" s="51"/>
      <c r="B64" s="54"/>
      <c r="C64" s="54"/>
      <c r="D64" s="51"/>
      <c r="E64" s="41"/>
      <c r="F64" s="51"/>
      <c r="G64" s="52"/>
      <c r="H64" s="52"/>
      <c r="I64" s="51"/>
      <c r="J64" s="52"/>
    </row>
    <row r="65" spans="1:10">
      <c r="A65" s="51"/>
      <c r="B65" s="54"/>
      <c r="C65" s="54"/>
      <c r="D65" s="51"/>
      <c r="E65" s="41"/>
      <c r="F65" s="51"/>
      <c r="G65" s="52"/>
      <c r="H65" s="52"/>
      <c r="I65" s="51"/>
      <c r="J65" s="52"/>
    </row>
    <row r="66" spans="1:10">
      <c r="A66" s="51"/>
      <c r="B66" s="54"/>
      <c r="C66" s="54"/>
      <c r="D66" s="51"/>
      <c r="E66" s="41"/>
      <c r="F66" s="51"/>
      <c r="G66" s="52"/>
      <c r="H66" s="52"/>
      <c r="I66" s="51"/>
      <c r="J66" s="52"/>
    </row>
    <row r="67" spans="1:10">
      <c r="A67" s="51"/>
      <c r="B67" s="54"/>
      <c r="C67" s="54"/>
      <c r="D67" s="51"/>
      <c r="E67" s="41"/>
      <c r="F67" s="51"/>
      <c r="G67" s="52"/>
      <c r="H67" s="52"/>
      <c r="I67" s="51"/>
      <c r="J67" s="52"/>
    </row>
    <row r="68" spans="1:10">
      <c r="A68" s="51"/>
      <c r="B68" s="54"/>
      <c r="C68" s="54"/>
      <c r="D68" s="51"/>
      <c r="E68" s="41"/>
      <c r="F68" s="51"/>
      <c r="G68" s="52"/>
      <c r="H68" s="52"/>
      <c r="I68" s="51"/>
      <c r="J68" s="52"/>
    </row>
    <row r="69" spans="1:10">
      <c r="A69" s="51"/>
      <c r="B69" s="54"/>
      <c r="C69" s="54"/>
      <c r="D69" s="51"/>
      <c r="E69" s="41"/>
      <c r="F69" s="51"/>
      <c r="G69" s="52"/>
      <c r="H69" s="52"/>
      <c r="I69" s="51"/>
      <c r="J69" s="52"/>
    </row>
    <row r="70" spans="1:10">
      <c r="A70" s="51"/>
      <c r="B70" s="54"/>
      <c r="C70" s="54"/>
      <c r="D70" s="51"/>
      <c r="E70" s="41"/>
      <c r="F70" s="51"/>
      <c r="G70" s="52"/>
      <c r="H70" s="52"/>
      <c r="I70" s="51"/>
      <c r="J70" s="52"/>
    </row>
    <row r="71" spans="1:10">
      <c r="A71" s="51"/>
      <c r="B71" s="54"/>
      <c r="C71" s="54"/>
      <c r="D71" s="51"/>
      <c r="E71" s="41"/>
      <c r="F71" s="51"/>
      <c r="G71" s="52"/>
      <c r="H71" s="52"/>
      <c r="I71" s="51"/>
      <c r="J71" s="52"/>
    </row>
    <row r="72" spans="1:10">
      <c r="A72" s="51"/>
      <c r="B72" s="54"/>
      <c r="C72" s="54"/>
      <c r="D72" s="51"/>
      <c r="E72" s="41"/>
      <c r="F72" s="51"/>
      <c r="G72" s="52"/>
      <c r="H72" s="52"/>
      <c r="I72" s="51"/>
      <c r="J72" s="52"/>
    </row>
    <row r="73" spans="1:10">
      <c r="A73" s="51"/>
      <c r="B73" s="54"/>
      <c r="C73" s="54"/>
      <c r="D73" s="51"/>
      <c r="E73" s="41"/>
      <c r="F73" s="51"/>
      <c r="G73" s="52"/>
      <c r="H73" s="52"/>
      <c r="I73" s="51"/>
      <c r="J73" s="52"/>
    </row>
    <row r="74" spans="1:10">
      <c r="A74" s="51"/>
      <c r="B74" s="54"/>
      <c r="C74" s="54"/>
      <c r="D74" s="51"/>
      <c r="E74" s="41"/>
      <c r="F74" s="51"/>
      <c r="G74" s="52"/>
      <c r="H74" s="52"/>
      <c r="I74" s="51"/>
      <c r="J74" s="52"/>
    </row>
    <row r="75" spans="1:10">
      <c r="A75" s="51"/>
      <c r="B75" s="54"/>
      <c r="C75" s="54"/>
      <c r="D75" s="51"/>
      <c r="E75" s="41"/>
      <c r="F75" s="51"/>
      <c r="G75" s="52"/>
      <c r="H75" s="52"/>
      <c r="I75" s="51"/>
      <c r="J75" s="52"/>
    </row>
    <row r="76" spans="1:10">
      <c r="A76" s="51"/>
      <c r="B76" s="54"/>
      <c r="C76" s="54"/>
      <c r="D76" s="51"/>
      <c r="E76" s="41"/>
      <c r="F76" s="51"/>
      <c r="G76" s="52"/>
      <c r="H76" s="52"/>
      <c r="I76" s="51"/>
      <c r="J76" s="52"/>
    </row>
    <row r="77" spans="1:10">
      <c r="A77" s="51"/>
      <c r="B77" s="54"/>
      <c r="C77" s="54"/>
      <c r="D77" s="51"/>
      <c r="E77" s="41"/>
      <c r="F77" s="51"/>
      <c r="G77" s="52"/>
      <c r="H77" s="52"/>
      <c r="I77" s="51"/>
      <c r="J77" s="52"/>
    </row>
    <row r="78" spans="1:10">
      <c r="A78" s="51"/>
      <c r="B78" s="54"/>
      <c r="C78" s="54"/>
      <c r="D78" s="51"/>
      <c r="E78" s="41"/>
      <c r="F78" s="51"/>
      <c r="G78" s="52"/>
      <c r="H78" s="52"/>
      <c r="I78" s="51"/>
      <c r="J78" s="52"/>
    </row>
    <row r="79" spans="1:10">
      <c r="A79" s="51"/>
      <c r="B79" s="54"/>
      <c r="C79" s="54"/>
      <c r="D79" s="51"/>
      <c r="E79" s="41"/>
      <c r="F79" s="51"/>
      <c r="G79" s="52"/>
      <c r="H79" s="52"/>
      <c r="I79" s="51"/>
      <c r="J79" s="52"/>
    </row>
    <row r="80" spans="1:10">
      <c r="A80" s="51"/>
      <c r="B80" s="54"/>
      <c r="C80" s="54"/>
      <c r="D80" s="51"/>
      <c r="E80" s="41"/>
      <c r="F80" s="51"/>
      <c r="G80" s="52"/>
      <c r="H80" s="52"/>
      <c r="I80" s="51"/>
      <c r="J80" s="52"/>
    </row>
    <row r="81" spans="1:10">
      <c r="A81" s="51"/>
      <c r="B81" s="54"/>
      <c r="C81" s="54"/>
      <c r="D81" s="51"/>
      <c r="E81" s="41"/>
      <c r="F81" s="51"/>
      <c r="G81" s="52"/>
      <c r="H81" s="52"/>
      <c r="I81" s="51"/>
      <c r="J81" s="52"/>
    </row>
    <row r="82" spans="1:10">
      <c r="A82" s="51"/>
      <c r="B82" s="54"/>
      <c r="C82" s="54"/>
      <c r="D82" s="51"/>
      <c r="E82" s="41"/>
      <c r="F82" s="51"/>
      <c r="G82" s="52"/>
      <c r="H82" s="52"/>
      <c r="I82" s="51"/>
      <c r="J82" s="52"/>
    </row>
    <row r="83" spans="1:10">
      <c r="A83" s="51"/>
      <c r="B83" s="54"/>
      <c r="C83" s="54"/>
      <c r="D83" s="51"/>
      <c r="E83" s="41"/>
      <c r="F83" s="51"/>
      <c r="G83" s="52"/>
      <c r="H83" s="52"/>
      <c r="I83" s="51"/>
      <c r="J83" s="52"/>
    </row>
    <row r="84" spans="1:10">
      <c r="A84" s="51"/>
      <c r="B84" s="54"/>
      <c r="C84" s="54"/>
      <c r="D84" s="51"/>
      <c r="E84" s="41"/>
      <c r="F84" s="51"/>
      <c r="G84" s="52"/>
      <c r="H84" s="52"/>
      <c r="I84" s="51"/>
      <c r="J84" s="52"/>
    </row>
    <row r="85" spans="1:10">
      <c r="A85" s="51"/>
      <c r="B85" s="54"/>
      <c r="C85" s="54"/>
      <c r="D85" s="51"/>
      <c r="E85" s="41"/>
      <c r="F85" s="51"/>
      <c r="G85" s="52"/>
      <c r="H85" s="52"/>
      <c r="I85" s="51"/>
      <c r="J85" s="52"/>
    </row>
    <row r="86" spans="1:10">
      <c r="A86" s="51"/>
      <c r="B86" s="54"/>
      <c r="C86" s="54"/>
      <c r="D86" s="51"/>
      <c r="E86" s="41"/>
      <c r="F86" s="51"/>
      <c r="G86" s="52"/>
      <c r="H86" s="52"/>
      <c r="I86" s="51"/>
      <c r="J86" s="52"/>
    </row>
    <row r="87" spans="1:10">
      <c r="A87" s="51"/>
      <c r="B87" s="54"/>
      <c r="C87" s="54"/>
      <c r="D87" s="51"/>
      <c r="E87" s="41"/>
      <c r="F87" s="51"/>
      <c r="G87" s="52"/>
      <c r="H87" s="52"/>
      <c r="I87" s="51"/>
      <c r="J87" s="52"/>
    </row>
    <row r="88" spans="1:10">
      <c r="A88" s="51"/>
      <c r="B88" s="54"/>
      <c r="C88" s="54"/>
      <c r="D88" s="51"/>
      <c r="E88" s="41"/>
      <c r="F88" s="51"/>
      <c r="G88" s="52"/>
      <c r="H88" s="52"/>
      <c r="I88" s="51"/>
      <c r="J88" s="52"/>
    </row>
    <row r="89" spans="1:10">
      <c r="A89" s="51"/>
      <c r="B89" s="54"/>
      <c r="C89" s="54"/>
      <c r="D89" s="51"/>
      <c r="E89" s="41"/>
      <c r="F89" s="51"/>
      <c r="G89" s="52"/>
      <c r="H89" s="52"/>
      <c r="I89" s="51"/>
      <c r="J89" s="52"/>
    </row>
    <row r="90" spans="1:10">
      <c r="A90" s="51"/>
      <c r="B90" s="54"/>
      <c r="C90" s="54"/>
      <c r="D90" s="51"/>
      <c r="E90" s="41"/>
      <c r="F90" s="51"/>
      <c r="G90" s="52"/>
      <c r="H90" s="52"/>
      <c r="I90" s="51"/>
      <c r="J90" s="52"/>
    </row>
    <row r="91" spans="1:10">
      <c r="A91" s="51"/>
      <c r="B91" s="54"/>
      <c r="C91" s="54"/>
      <c r="D91" s="51"/>
      <c r="E91" s="41"/>
      <c r="F91" s="51"/>
      <c r="G91" s="52"/>
      <c r="H91" s="52"/>
      <c r="I91" s="51"/>
      <c r="J91" s="52"/>
    </row>
    <row r="92" spans="1:10">
      <c r="A92" s="51"/>
      <c r="B92" s="54"/>
      <c r="C92" s="54"/>
      <c r="D92" s="51"/>
      <c r="E92" s="41"/>
      <c r="F92" s="51"/>
      <c r="G92" s="52"/>
      <c r="H92" s="52"/>
      <c r="I92" s="51"/>
      <c r="J92" s="52"/>
    </row>
    <row r="93" spans="1:10">
      <c r="A93" s="51"/>
      <c r="B93" s="54"/>
      <c r="C93" s="54"/>
      <c r="D93" s="51"/>
      <c r="E93" s="41"/>
      <c r="F93" s="51"/>
      <c r="G93" s="52"/>
      <c r="H93" s="52"/>
      <c r="I93" s="51"/>
      <c r="J93" s="52"/>
    </row>
    <row r="94" spans="1:10">
      <c r="A94" s="51"/>
      <c r="B94" s="54"/>
      <c r="C94" s="54"/>
      <c r="D94" s="51"/>
      <c r="E94" s="41"/>
      <c r="F94" s="51"/>
      <c r="G94" s="52"/>
      <c r="H94" s="52"/>
      <c r="I94" s="51"/>
      <c r="J94" s="52"/>
    </row>
    <row r="95" spans="1:10">
      <c r="A95" s="51"/>
      <c r="B95" s="54"/>
      <c r="C95" s="54"/>
      <c r="D95" s="51"/>
      <c r="E95" s="41"/>
      <c r="F95" s="51"/>
      <c r="G95" s="52"/>
      <c r="H95" s="52"/>
      <c r="I95" s="51"/>
      <c r="J95" s="52"/>
    </row>
    <row r="96" spans="1:10">
      <c r="A96" s="51"/>
      <c r="B96" s="54"/>
      <c r="C96" s="54"/>
      <c r="D96" s="51"/>
      <c r="E96" s="41"/>
      <c r="F96" s="51"/>
      <c r="G96" s="52"/>
      <c r="H96" s="52"/>
      <c r="I96" s="51"/>
      <c r="J96" s="52"/>
    </row>
    <row r="97" spans="1:10">
      <c r="A97" s="51"/>
      <c r="B97" s="54"/>
      <c r="C97" s="54"/>
      <c r="D97" s="51"/>
      <c r="E97" s="41"/>
      <c r="F97" s="51"/>
      <c r="G97" s="52"/>
      <c r="H97" s="52"/>
      <c r="I97" s="51"/>
      <c r="J97" s="52"/>
    </row>
    <row r="98" spans="1:10">
      <c r="A98" s="51"/>
      <c r="B98" s="54"/>
      <c r="C98" s="54"/>
      <c r="D98" s="51"/>
      <c r="E98" s="41"/>
      <c r="F98" s="51"/>
      <c r="G98" s="52"/>
      <c r="H98" s="52"/>
      <c r="I98" s="51"/>
      <c r="J98" s="52"/>
    </row>
    <row r="99" spans="1:10">
      <c r="A99" s="51"/>
      <c r="B99" s="54"/>
      <c r="C99" s="54"/>
      <c r="D99" s="51"/>
      <c r="E99" s="41"/>
      <c r="F99" s="51"/>
      <c r="G99" s="52"/>
      <c r="H99" s="52"/>
      <c r="I99" s="51"/>
      <c r="J99" s="52"/>
    </row>
    <row r="100" spans="1:10">
      <c r="A100" s="51"/>
      <c r="B100" s="54"/>
      <c r="C100" s="54"/>
      <c r="D100" s="51"/>
      <c r="E100" s="41"/>
      <c r="F100" s="51"/>
      <c r="G100" s="52"/>
      <c r="H100" s="52"/>
      <c r="I100" s="51"/>
      <c r="J100" s="52"/>
    </row>
    <row r="101" spans="1:10">
      <c r="A101" s="51"/>
      <c r="B101" s="54"/>
      <c r="C101" s="54"/>
      <c r="D101" s="51"/>
      <c r="E101" s="41"/>
      <c r="F101" s="51"/>
      <c r="G101" s="52"/>
      <c r="H101" s="52"/>
      <c r="I101" s="51"/>
      <c r="J101" s="52"/>
    </row>
    <row r="102" spans="1:10">
      <c r="A102" s="51"/>
      <c r="B102" s="54"/>
      <c r="C102" s="54"/>
      <c r="D102" s="51"/>
      <c r="E102" s="41"/>
      <c r="F102" s="51"/>
      <c r="G102" s="52"/>
      <c r="H102" s="52"/>
      <c r="I102" s="51"/>
      <c r="J102" s="52"/>
    </row>
    <row r="103" spans="1:10">
      <c r="A103" s="51"/>
      <c r="B103" s="54"/>
      <c r="C103" s="54"/>
      <c r="D103" s="51"/>
      <c r="E103" s="41"/>
      <c r="F103" s="51"/>
      <c r="G103" s="52"/>
      <c r="H103" s="52"/>
      <c r="I103" s="51"/>
      <c r="J103" s="52"/>
    </row>
    <row r="104" spans="1:10">
      <c r="A104" s="51"/>
      <c r="B104" s="54"/>
      <c r="C104" s="54"/>
      <c r="D104" s="51"/>
      <c r="E104" s="41"/>
      <c r="F104" s="51"/>
      <c r="G104" s="52"/>
      <c r="H104" s="52"/>
      <c r="I104" s="51"/>
      <c r="J104" s="52"/>
    </row>
    <row r="105" spans="1:10">
      <c r="A105" s="51"/>
      <c r="B105" s="54"/>
      <c r="C105" s="54"/>
      <c r="D105" s="51"/>
      <c r="E105" s="41"/>
      <c r="F105" s="51"/>
      <c r="G105" s="52"/>
      <c r="H105" s="52"/>
      <c r="I105" s="51"/>
      <c r="J105" s="52"/>
    </row>
    <row r="106" spans="1:10">
      <c r="A106" s="51"/>
      <c r="B106" s="54"/>
      <c r="C106" s="54"/>
      <c r="D106" s="51"/>
      <c r="E106" s="41"/>
      <c r="F106" s="51"/>
      <c r="G106" s="52"/>
      <c r="H106" s="52"/>
      <c r="I106" s="51"/>
      <c r="J106" s="52"/>
    </row>
    <row r="107" spans="1:10">
      <c r="A107" s="51"/>
      <c r="B107" s="54"/>
      <c r="C107" s="54"/>
      <c r="D107" s="51"/>
      <c r="E107" s="41"/>
      <c r="F107" s="51"/>
      <c r="G107" s="52"/>
      <c r="H107" s="52"/>
      <c r="I107" s="51"/>
      <c r="J107" s="52"/>
    </row>
    <row r="108" spans="1:10">
      <c r="A108" s="51"/>
      <c r="B108" s="54"/>
      <c r="C108" s="54"/>
      <c r="D108" s="51"/>
      <c r="E108" s="41"/>
      <c r="F108" s="51"/>
      <c r="G108" s="52"/>
      <c r="H108" s="52"/>
      <c r="I108" s="51"/>
      <c r="J108" s="52"/>
    </row>
    <row r="109" spans="1:10">
      <c r="A109" s="51"/>
      <c r="B109" s="54"/>
      <c r="C109" s="54"/>
      <c r="D109" s="51"/>
      <c r="E109" s="41"/>
      <c r="F109" s="51"/>
      <c r="G109" s="52"/>
      <c r="H109" s="52"/>
      <c r="I109" s="51"/>
      <c r="J109" s="52"/>
    </row>
    <row r="110" spans="1:10">
      <c r="A110" s="51"/>
      <c r="B110" s="54"/>
      <c r="C110" s="54"/>
      <c r="D110" s="51"/>
      <c r="E110" s="41"/>
      <c r="F110" s="51"/>
      <c r="G110" s="52"/>
      <c r="H110" s="52"/>
      <c r="I110" s="51"/>
      <c r="J110" s="52"/>
    </row>
    <row r="111" spans="1:10">
      <c r="A111" s="51"/>
      <c r="B111" s="54"/>
      <c r="C111" s="54"/>
      <c r="D111" s="51"/>
      <c r="E111" s="41"/>
      <c r="F111" s="51"/>
      <c r="G111" s="52"/>
      <c r="H111" s="52"/>
      <c r="I111" s="51"/>
      <c r="J111" s="52"/>
    </row>
    <row r="112" spans="1:10">
      <c r="A112" s="51"/>
      <c r="B112" s="54"/>
      <c r="C112" s="54"/>
      <c r="D112" s="51"/>
      <c r="E112" s="41"/>
      <c r="F112" s="51"/>
      <c r="G112" s="52"/>
      <c r="H112" s="52"/>
      <c r="I112" s="51"/>
      <c r="J112" s="52"/>
    </row>
    <row r="113" spans="1:10">
      <c r="A113" s="51"/>
      <c r="B113" s="54"/>
      <c r="C113" s="54"/>
      <c r="D113" s="51"/>
      <c r="E113" s="41"/>
      <c r="F113" s="51"/>
      <c r="G113" s="52"/>
      <c r="H113" s="52"/>
      <c r="I113" s="51"/>
      <c r="J113" s="52"/>
    </row>
    <row r="114" spans="1:10">
      <c r="A114" s="51"/>
      <c r="B114" s="54"/>
      <c r="C114" s="54"/>
      <c r="D114" s="51"/>
      <c r="E114" s="41"/>
      <c r="F114" s="51"/>
      <c r="G114" s="52"/>
      <c r="H114" s="52"/>
      <c r="I114" s="51"/>
      <c r="J114" s="52"/>
    </row>
    <row r="115" spans="1:10">
      <c r="A115" s="51"/>
      <c r="B115" s="54"/>
      <c r="C115" s="54"/>
      <c r="D115" s="51"/>
      <c r="E115" s="41"/>
      <c r="F115" s="51"/>
      <c r="G115" s="52"/>
      <c r="H115" s="52"/>
      <c r="I115" s="51"/>
      <c r="J115" s="52"/>
    </row>
    <row r="116" spans="1:10">
      <c r="A116" s="51"/>
      <c r="B116" s="54"/>
      <c r="C116" s="54"/>
      <c r="D116" s="51"/>
      <c r="E116" s="41"/>
      <c r="F116" s="51"/>
      <c r="G116" s="52"/>
      <c r="H116" s="52"/>
      <c r="I116" s="51"/>
      <c r="J116" s="52"/>
    </row>
    <row r="117" spans="1:10">
      <c r="A117" s="51"/>
      <c r="B117" s="54"/>
      <c r="C117" s="54"/>
      <c r="D117" s="51"/>
      <c r="E117" s="41"/>
      <c r="F117" s="51"/>
      <c r="G117" s="52"/>
      <c r="H117" s="52"/>
      <c r="I117" s="51"/>
      <c r="J117" s="52"/>
    </row>
    <row r="118" spans="1:10">
      <c r="A118" s="51"/>
      <c r="B118" s="54"/>
      <c r="C118" s="54"/>
      <c r="D118" s="51"/>
      <c r="E118" s="41"/>
      <c r="F118" s="51"/>
      <c r="G118" s="52"/>
      <c r="H118" s="52"/>
      <c r="I118" s="51"/>
      <c r="J118" s="52"/>
    </row>
    <row r="119" spans="1:10">
      <c r="A119" s="51"/>
      <c r="B119" s="54"/>
      <c r="C119" s="54"/>
      <c r="D119" s="51"/>
      <c r="E119" s="41"/>
      <c r="F119" s="51"/>
      <c r="G119" s="52"/>
      <c r="H119" s="52"/>
      <c r="I119" s="51"/>
      <c r="J119" s="52"/>
    </row>
    <row r="120" spans="1:10">
      <c r="A120" s="51"/>
      <c r="B120" s="54"/>
      <c r="C120" s="54"/>
      <c r="D120" s="51"/>
      <c r="E120" s="41"/>
      <c r="F120" s="51"/>
      <c r="G120" s="52"/>
      <c r="H120" s="52"/>
      <c r="I120" s="51"/>
      <c r="J120" s="52"/>
    </row>
    <row r="121" spans="1:10">
      <c r="A121" s="51"/>
      <c r="B121" s="54"/>
      <c r="C121" s="54"/>
      <c r="D121" s="51"/>
      <c r="E121" s="41"/>
      <c r="F121" s="51"/>
      <c r="G121" s="52"/>
      <c r="H121" s="52"/>
      <c r="I121" s="51"/>
      <c r="J121" s="52"/>
    </row>
    <row r="122" spans="1:10">
      <c r="A122" s="51"/>
      <c r="B122" s="54"/>
      <c r="C122" s="54"/>
      <c r="D122" s="51"/>
      <c r="E122" s="41"/>
      <c r="F122" s="51"/>
      <c r="G122" s="52"/>
      <c r="H122" s="52"/>
      <c r="I122" s="51"/>
      <c r="J122" s="52"/>
    </row>
    <row r="123" spans="1:10">
      <c r="A123" s="51"/>
      <c r="B123" s="54"/>
      <c r="C123" s="54"/>
      <c r="D123" s="51"/>
      <c r="E123" s="41"/>
      <c r="F123" s="51"/>
      <c r="G123" s="52"/>
      <c r="H123" s="52"/>
      <c r="I123" s="51"/>
      <c r="J123" s="52"/>
    </row>
    <row r="124" spans="1:10">
      <c r="A124" s="51"/>
      <c r="B124" s="54"/>
      <c r="C124" s="54"/>
      <c r="D124" s="51"/>
      <c r="E124" s="41"/>
      <c r="F124" s="51"/>
      <c r="G124" s="52"/>
      <c r="H124" s="52"/>
      <c r="I124" s="51"/>
      <c r="J124" s="52"/>
    </row>
    <row r="125" spans="1:10">
      <c r="A125" s="51"/>
      <c r="B125" s="54"/>
      <c r="C125" s="54"/>
      <c r="D125" s="51"/>
      <c r="E125" s="41"/>
      <c r="F125" s="51"/>
      <c r="G125" s="52"/>
      <c r="H125" s="52"/>
      <c r="I125" s="51"/>
      <c r="J125" s="52"/>
    </row>
    <row r="126" spans="1:10">
      <c r="A126" s="51"/>
      <c r="B126" s="54"/>
      <c r="C126" s="54"/>
      <c r="D126" s="51"/>
      <c r="E126" s="41"/>
      <c r="F126" s="51"/>
      <c r="G126" s="52"/>
      <c r="H126" s="52"/>
      <c r="I126" s="51"/>
      <c r="J126" s="52"/>
    </row>
    <row r="127" spans="1:10">
      <c r="A127" s="51"/>
      <c r="B127" s="54"/>
      <c r="C127" s="54"/>
      <c r="D127" s="51"/>
      <c r="E127" s="41"/>
      <c r="F127" s="51"/>
      <c r="G127" s="52"/>
      <c r="H127" s="52"/>
      <c r="I127" s="51"/>
      <c r="J127" s="52"/>
    </row>
    <row r="128" spans="1:10">
      <c r="A128" s="51"/>
      <c r="B128" s="54"/>
      <c r="C128" s="54"/>
      <c r="D128" s="51"/>
      <c r="E128" s="41"/>
      <c r="F128" s="51"/>
      <c r="G128" s="52"/>
      <c r="H128" s="52"/>
      <c r="I128" s="51"/>
      <c r="J128" s="52"/>
    </row>
    <row r="129" spans="1:10">
      <c r="A129" s="51"/>
      <c r="B129" s="54"/>
      <c r="C129" s="54"/>
      <c r="D129" s="51"/>
      <c r="E129" s="41"/>
      <c r="F129" s="51"/>
      <c r="G129" s="52"/>
      <c r="H129" s="52"/>
      <c r="I129" s="51"/>
      <c r="J129" s="52"/>
    </row>
    <row r="130" spans="1:10">
      <c r="A130" s="51"/>
      <c r="B130" s="54"/>
      <c r="C130" s="54"/>
      <c r="D130" s="51"/>
      <c r="E130" s="41"/>
      <c r="F130" s="51"/>
      <c r="G130" s="52"/>
      <c r="H130" s="52"/>
      <c r="I130" s="51"/>
      <c r="J130" s="52"/>
    </row>
    <row r="131" spans="1:10">
      <c r="A131" s="51"/>
      <c r="B131" s="54"/>
      <c r="C131" s="54"/>
      <c r="D131" s="51"/>
      <c r="E131" s="41"/>
      <c r="F131" s="51"/>
      <c r="G131" s="52"/>
      <c r="H131" s="52"/>
      <c r="I131" s="51"/>
      <c r="J131" s="52"/>
    </row>
    <row r="132" spans="1:10">
      <c r="A132" s="51"/>
      <c r="B132" s="54"/>
      <c r="C132" s="54"/>
      <c r="D132" s="51"/>
      <c r="E132" s="41"/>
      <c r="F132" s="51"/>
      <c r="G132" s="52"/>
      <c r="H132" s="52"/>
      <c r="I132" s="51"/>
      <c r="J132" s="52"/>
    </row>
    <row r="133" spans="1:10">
      <c r="A133" s="51"/>
      <c r="B133" s="54"/>
      <c r="C133" s="54"/>
      <c r="D133" s="51"/>
      <c r="E133" s="41"/>
      <c r="F133" s="51"/>
      <c r="G133" s="52"/>
      <c r="H133" s="52"/>
      <c r="I133" s="51"/>
      <c r="J133" s="52"/>
    </row>
    <row r="134" spans="1:10">
      <c r="A134" s="51"/>
      <c r="B134" s="54"/>
      <c r="C134" s="54"/>
      <c r="D134" s="51"/>
      <c r="E134" s="41"/>
      <c r="F134" s="51"/>
      <c r="G134" s="52"/>
      <c r="H134" s="52"/>
      <c r="I134" s="51"/>
      <c r="J134" s="52"/>
    </row>
    <row r="135" spans="1:10">
      <c r="A135" s="51"/>
      <c r="B135" s="54"/>
      <c r="C135" s="54"/>
      <c r="D135" s="51"/>
      <c r="E135" s="41"/>
      <c r="F135" s="51"/>
      <c r="G135" s="52"/>
      <c r="H135" s="52"/>
      <c r="I135" s="51"/>
      <c r="J135" s="52"/>
    </row>
    <row r="136" spans="1:10">
      <c r="A136" s="51"/>
      <c r="B136" s="54"/>
      <c r="C136" s="54"/>
      <c r="D136" s="51"/>
      <c r="E136" s="41"/>
      <c r="F136" s="51"/>
      <c r="G136" s="52"/>
      <c r="H136" s="52"/>
      <c r="I136" s="51"/>
      <c r="J136" s="52"/>
    </row>
    <row r="137" spans="1:10">
      <c r="A137" s="51"/>
      <c r="B137" s="54"/>
      <c r="C137" s="54"/>
      <c r="D137" s="51"/>
      <c r="E137" s="41"/>
      <c r="F137" s="51"/>
      <c r="G137" s="52"/>
      <c r="H137" s="52"/>
      <c r="I137" s="51"/>
      <c r="J137" s="52"/>
    </row>
    <row r="138" spans="1:10">
      <c r="A138" s="51"/>
      <c r="B138" s="54"/>
      <c r="C138" s="54"/>
      <c r="D138" s="51"/>
      <c r="E138" s="41"/>
      <c r="F138" s="51"/>
      <c r="G138" s="52"/>
      <c r="H138" s="52"/>
      <c r="I138" s="51"/>
      <c r="J138" s="52"/>
    </row>
    <row r="139" spans="1:10">
      <c r="A139" s="51"/>
      <c r="B139" s="54"/>
      <c r="C139" s="54"/>
      <c r="D139" s="51"/>
      <c r="E139" s="41"/>
      <c r="F139" s="51"/>
      <c r="G139" s="52"/>
      <c r="H139" s="52"/>
      <c r="I139" s="51"/>
      <c r="J139" s="52"/>
    </row>
    <row r="140" spans="1:10">
      <c r="A140" s="51"/>
      <c r="B140" s="54"/>
      <c r="C140" s="54"/>
      <c r="D140" s="51"/>
      <c r="E140" s="41"/>
      <c r="F140" s="51"/>
      <c r="G140" s="52"/>
      <c r="H140" s="52"/>
      <c r="I140" s="51"/>
      <c r="J140" s="52"/>
    </row>
    <row r="141" spans="1:10">
      <c r="A141" s="51"/>
      <c r="B141" s="54"/>
      <c r="C141" s="54"/>
      <c r="D141" s="51"/>
      <c r="E141" s="41"/>
      <c r="F141" s="51"/>
      <c r="G141" s="52"/>
      <c r="H141" s="52"/>
      <c r="I141" s="51"/>
      <c r="J141" s="52"/>
    </row>
    <row r="142" spans="1:10">
      <c r="A142" s="51"/>
      <c r="B142" s="54"/>
      <c r="C142" s="54"/>
      <c r="D142" s="51"/>
      <c r="E142" s="41"/>
      <c r="F142" s="51"/>
      <c r="G142" s="52"/>
      <c r="H142" s="52"/>
      <c r="I142" s="51"/>
      <c r="J142" s="52"/>
    </row>
    <row r="143" spans="1:10">
      <c r="A143" s="51"/>
      <c r="B143" s="54"/>
      <c r="C143" s="54"/>
      <c r="D143" s="51"/>
      <c r="E143" s="41"/>
      <c r="F143" s="51"/>
      <c r="G143" s="52"/>
      <c r="H143" s="52"/>
      <c r="I143" s="51"/>
      <c r="J143" s="52"/>
    </row>
    <row r="144" spans="1:10">
      <c r="A144" s="51"/>
      <c r="B144" s="54"/>
      <c r="C144" s="54"/>
      <c r="D144" s="51"/>
      <c r="E144" s="41"/>
      <c r="F144" s="51"/>
      <c r="G144" s="52"/>
      <c r="H144" s="52"/>
      <c r="I144" s="51"/>
      <c r="J144" s="52"/>
    </row>
    <row r="145" spans="1:10">
      <c r="A145" s="51"/>
      <c r="B145" s="54"/>
      <c r="C145" s="54"/>
      <c r="D145" s="51"/>
      <c r="E145" s="41"/>
      <c r="F145" s="51"/>
      <c r="G145" s="52"/>
      <c r="H145" s="52"/>
      <c r="I145" s="51"/>
      <c r="J145" s="52"/>
    </row>
    <row r="146" spans="1:10">
      <c r="A146" s="51"/>
      <c r="B146" s="54"/>
      <c r="C146" s="54"/>
      <c r="D146" s="51"/>
      <c r="E146" s="41"/>
      <c r="F146" s="51"/>
      <c r="G146" s="52"/>
      <c r="H146" s="52"/>
      <c r="I146" s="51"/>
      <c r="J146" s="52"/>
    </row>
    <row r="147" spans="1:10">
      <c r="A147" s="51"/>
      <c r="B147" s="54"/>
      <c r="C147" s="54"/>
      <c r="D147" s="51"/>
      <c r="E147" s="41"/>
      <c r="F147" s="51"/>
      <c r="G147" s="52"/>
      <c r="H147" s="52"/>
      <c r="I147" s="51"/>
      <c r="J147" s="52"/>
    </row>
    <row r="148" spans="1:10">
      <c r="A148" s="51"/>
      <c r="B148" s="54"/>
      <c r="C148" s="54"/>
      <c r="D148" s="51"/>
      <c r="E148" s="41"/>
      <c r="F148" s="51"/>
      <c r="G148" s="52"/>
      <c r="H148" s="52"/>
      <c r="I148" s="51"/>
      <c r="J148" s="52"/>
    </row>
    <row r="149" spans="1:10">
      <c r="A149" s="51"/>
      <c r="B149" s="54"/>
      <c r="C149" s="54"/>
      <c r="D149" s="51"/>
      <c r="E149" s="41"/>
      <c r="F149" s="51"/>
      <c r="G149" s="52"/>
      <c r="H149" s="52"/>
      <c r="I149" s="51"/>
      <c r="J149" s="52"/>
    </row>
    <row r="150" spans="1:10">
      <c r="A150" s="51"/>
      <c r="B150" s="54"/>
      <c r="C150" s="54"/>
      <c r="D150" s="51"/>
      <c r="E150" s="41"/>
      <c r="F150" s="51"/>
      <c r="G150" s="52"/>
      <c r="H150" s="52"/>
      <c r="I150" s="51"/>
      <c r="J150" s="52"/>
    </row>
    <row r="151" spans="1:10">
      <c r="A151" s="51"/>
      <c r="B151" s="54"/>
      <c r="C151" s="54"/>
      <c r="D151" s="51"/>
      <c r="E151" s="41"/>
      <c r="F151" s="51"/>
      <c r="G151" s="52"/>
      <c r="H151" s="52"/>
      <c r="I151" s="51"/>
      <c r="J151" s="52"/>
    </row>
    <row r="152" spans="1:10">
      <c r="A152" s="51"/>
      <c r="B152" s="54"/>
      <c r="C152" s="54"/>
      <c r="D152" s="51"/>
      <c r="E152" s="41"/>
      <c r="F152" s="51"/>
      <c r="G152" s="52"/>
      <c r="H152" s="52"/>
      <c r="I152" s="51"/>
      <c r="J152" s="52"/>
    </row>
    <row r="153" spans="1:10">
      <c r="A153" s="51"/>
      <c r="B153" s="54"/>
      <c r="C153" s="54"/>
      <c r="D153" s="51"/>
      <c r="E153" s="41"/>
      <c r="F153" s="51"/>
      <c r="G153" s="52"/>
      <c r="H153" s="52"/>
      <c r="I153" s="51"/>
      <c r="J153" s="52"/>
    </row>
    <row r="154" spans="1:10">
      <c r="A154" s="51"/>
      <c r="B154" s="54"/>
      <c r="C154" s="54"/>
      <c r="D154" s="51"/>
      <c r="E154" s="41"/>
      <c r="F154" s="51"/>
      <c r="G154" s="52"/>
      <c r="H154" s="52"/>
      <c r="I154" s="51"/>
      <c r="J154" s="52"/>
    </row>
    <row r="155" spans="1:10">
      <c r="A155" s="51"/>
      <c r="B155" s="54"/>
      <c r="C155" s="54"/>
      <c r="D155" s="51"/>
      <c r="E155" s="41"/>
      <c r="F155" s="51"/>
      <c r="G155" s="52"/>
      <c r="H155" s="52"/>
      <c r="I155" s="51"/>
      <c r="J155" s="52"/>
    </row>
    <row r="156" spans="1:10">
      <c r="A156" s="51"/>
      <c r="B156" s="54"/>
      <c r="C156" s="54"/>
      <c r="D156" s="51"/>
      <c r="E156" s="41"/>
      <c r="F156" s="51"/>
      <c r="G156" s="52"/>
      <c r="H156" s="52"/>
      <c r="I156" s="51"/>
      <c r="J156" s="52"/>
    </row>
    <row r="157" spans="1:10">
      <c r="A157" s="51"/>
      <c r="B157" s="54"/>
      <c r="C157" s="54"/>
      <c r="D157" s="51"/>
      <c r="E157" s="41"/>
      <c r="F157" s="51"/>
      <c r="G157" s="52"/>
      <c r="H157" s="52"/>
      <c r="I157" s="51"/>
      <c r="J157" s="52"/>
    </row>
    <row r="158" spans="1:10">
      <c r="A158" s="51"/>
      <c r="B158" s="54"/>
      <c r="C158" s="54"/>
      <c r="D158" s="51"/>
      <c r="E158" s="41"/>
      <c r="F158" s="51"/>
      <c r="G158" s="52"/>
      <c r="H158" s="52"/>
      <c r="I158" s="51"/>
      <c r="J158" s="52"/>
    </row>
    <row r="159" spans="1:10">
      <c r="A159" s="51"/>
      <c r="B159" s="54"/>
      <c r="C159" s="54"/>
      <c r="D159" s="51"/>
      <c r="E159" s="41"/>
      <c r="F159" s="51"/>
      <c r="G159" s="52"/>
      <c r="H159" s="52"/>
      <c r="I159" s="51"/>
      <c r="J159" s="52"/>
    </row>
    <row r="160" spans="1:10">
      <c r="A160" s="51"/>
      <c r="B160" s="54"/>
      <c r="C160" s="54"/>
      <c r="D160" s="51"/>
      <c r="E160" s="41"/>
      <c r="F160" s="51"/>
      <c r="G160" s="52"/>
      <c r="H160" s="52"/>
      <c r="I160" s="51"/>
      <c r="J160" s="52"/>
    </row>
    <row r="161" spans="1:10">
      <c r="A161" s="51"/>
      <c r="B161" s="54"/>
      <c r="C161" s="54"/>
      <c r="D161" s="51"/>
      <c r="E161" s="41"/>
      <c r="F161" s="51"/>
      <c r="G161" s="52"/>
      <c r="H161" s="52"/>
      <c r="I161" s="51"/>
      <c r="J161" s="52"/>
    </row>
    <row r="162" spans="1:10">
      <c r="A162" s="51"/>
      <c r="B162" s="54"/>
      <c r="C162" s="54"/>
      <c r="D162" s="51"/>
      <c r="E162" s="41"/>
      <c r="F162" s="51"/>
      <c r="G162" s="52"/>
      <c r="H162" s="52"/>
      <c r="I162" s="51"/>
      <c r="J162" s="52"/>
    </row>
    <row r="163" spans="1:10">
      <c r="A163" s="51"/>
      <c r="B163" s="54"/>
      <c r="C163" s="54"/>
      <c r="D163" s="51"/>
      <c r="E163" s="41"/>
      <c r="F163" s="51"/>
      <c r="G163" s="52"/>
      <c r="H163" s="52"/>
      <c r="I163" s="51"/>
      <c r="J163" s="52"/>
    </row>
    <row r="164" spans="1:10">
      <c r="A164" s="51"/>
      <c r="B164" s="54"/>
      <c r="C164" s="54"/>
      <c r="D164" s="51"/>
      <c r="E164" s="41"/>
      <c r="F164" s="51"/>
      <c r="G164" s="52"/>
      <c r="H164" s="52"/>
      <c r="I164" s="51"/>
      <c r="J164" s="52"/>
    </row>
    <row r="165" spans="1:10">
      <c r="A165" s="51"/>
      <c r="B165" s="54"/>
      <c r="C165" s="54"/>
      <c r="D165" s="51"/>
      <c r="E165" s="41"/>
      <c r="F165" s="51"/>
      <c r="G165" s="52"/>
      <c r="H165" s="52"/>
      <c r="I165" s="51"/>
      <c r="J165" s="52"/>
    </row>
    <row r="166" spans="1:10">
      <c r="A166" s="51"/>
      <c r="B166" s="54"/>
      <c r="C166" s="54"/>
      <c r="D166" s="51"/>
      <c r="E166" s="41"/>
      <c r="F166" s="51"/>
      <c r="G166" s="52"/>
      <c r="H166" s="52"/>
      <c r="I166" s="51"/>
      <c r="J166" s="52"/>
    </row>
    <row r="167" spans="1:10">
      <c r="A167" s="51"/>
      <c r="B167" s="54"/>
      <c r="C167" s="54"/>
      <c r="D167" s="51"/>
      <c r="E167" s="41"/>
      <c r="F167" s="51"/>
      <c r="G167" s="52"/>
      <c r="H167" s="52"/>
      <c r="I167" s="51"/>
      <c r="J167" s="52"/>
    </row>
    <row r="168" spans="1:10">
      <c r="A168" s="51"/>
      <c r="B168" s="54"/>
      <c r="C168" s="54"/>
      <c r="D168" s="51"/>
      <c r="E168" s="41"/>
      <c r="F168" s="51"/>
      <c r="G168" s="52"/>
      <c r="H168" s="52"/>
      <c r="I168" s="51"/>
      <c r="J168" s="52"/>
    </row>
    <row r="169" spans="1:10">
      <c r="A169" s="51"/>
      <c r="B169" s="54"/>
      <c r="C169" s="54"/>
      <c r="D169" s="51"/>
      <c r="E169" s="41"/>
      <c r="F169" s="51"/>
      <c r="G169" s="52"/>
      <c r="H169" s="52"/>
      <c r="I169" s="51"/>
      <c r="J169" s="52"/>
    </row>
    <row r="170" spans="1:10">
      <c r="A170" s="51"/>
      <c r="B170" s="54"/>
      <c r="C170" s="54"/>
      <c r="D170" s="51"/>
      <c r="E170" s="41"/>
      <c r="F170" s="51"/>
      <c r="G170" s="52"/>
      <c r="H170" s="52"/>
      <c r="I170" s="51"/>
      <c r="J170" s="52"/>
    </row>
    <row r="171" spans="1:10">
      <c r="A171" s="51"/>
      <c r="B171" s="54"/>
      <c r="C171" s="54"/>
      <c r="D171" s="51"/>
      <c r="E171" s="41"/>
      <c r="F171" s="51"/>
      <c r="G171" s="52"/>
      <c r="H171" s="52"/>
      <c r="I171" s="51"/>
      <c r="J171" s="52"/>
    </row>
    <row r="172" spans="1:10">
      <c r="A172" s="51"/>
      <c r="B172" s="54"/>
      <c r="C172" s="54"/>
      <c r="D172" s="51"/>
      <c r="E172" s="41"/>
      <c r="F172" s="51"/>
      <c r="G172" s="52"/>
      <c r="H172" s="52"/>
      <c r="I172" s="51"/>
      <c r="J172" s="52"/>
    </row>
    <row r="173" spans="1:10">
      <c r="A173" s="51"/>
      <c r="B173" s="54"/>
      <c r="C173" s="54"/>
      <c r="D173" s="51"/>
      <c r="E173" s="41"/>
      <c r="F173" s="51"/>
      <c r="G173" s="52"/>
      <c r="H173" s="52"/>
      <c r="I173" s="51"/>
      <c r="J173" s="52"/>
    </row>
    <row r="174" spans="1:10">
      <c r="A174" s="51"/>
      <c r="B174" s="54"/>
      <c r="C174" s="54"/>
      <c r="D174" s="51"/>
      <c r="E174" s="41"/>
      <c r="F174" s="51"/>
      <c r="G174" s="52"/>
      <c r="H174" s="52"/>
      <c r="I174" s="51"/>
      <c r="J174" s="52"/>
    </row>
    <row r="175" spans="1:10">
      <c r="A175" s="51"/>
      <c r="B175" s="54"/>
      <c r="C175" s="54"/>
      <c r="D175" s="51"/>
      <c r="E175" s="41"/>
      <c r="F175" s="51"/>
      <c r="G175" s="52"/>
      <c r="H175" s="52"/>
      <c r="I175" s="51"/>
      <c r="J175" s="52"/>
    </row>
    <row r="176" spans="1:10">
      <c r="A176" s="51"/>
      <c r="B176" s="54"/>
      <c r="C176" s="54"/>
      <c r="D176" s="51"/>
      <c r="E176" s="41"/>
      <c r="F176" s="51"/>
      <c r="G176" s="52"/>
      <c r="H176" s="52"/>
      <c r="I176" s="51"/>
      <c r="J176" s="52"/>
    </row>
    <row r="177" spans="1:10">
      <c r="A177" s="51"/>
      <c r="B177" s="54"/>
      <c r="C177" s="54"/>
      <c r="D177" s="51"/>
      <c r="E177" s="41"/>
      <c r="F177" s="51"/>
      <c r="G177" s="52"/>
      <c r="H177" s="52"/>
      <c r="I177" s="51"/>
      <c r="J177" s="52"/>
    </row>
    <row r="178" spans="1:10">
      <c r="A178" s="51"/>
      <c r="B178" s="54"/>
      <c r="C178" s="54"/>
      <c r="D178" s="51"/>
      <c r="E178" s="41"/>
      <c r="F178" s="51"/>
      <c r="G178" s="52"/>
      <c r="H178" s="52"/>
      <c r="I178" s="51"/>
      <c r="J178" s="52"/>
    </row>
    <row r="179" spans="1:10">
      <c r="A179" s="51"/>
      <c r="B179" s="54"/>
      <c r="C179" s="54"/>
      <c r="D179" s="51"/>
      <c r="E179" s="41"/>
      <c r="F179" s="51"/>
      <c r="G179" s="52"/>
      <c r="H179" s="52"/>
      <c r="I179" s="51"/>
      <c r="J179" s="52"/>
    </row>
    <row r="180" spans="1:10">
      <c r="A180" s="51"/>
      <c r="B180" s="54"/>
      <c r="C180" s="54"/>
      <c r="D180" s="51"/>
      <c r="E180" s="41"/>
      <c r="F180" s="51"/>
      <c r="G180" s="52"/>
      <c r="H180" s="52"/>
      <c r="I180" s="51"/>
      <c r="J180" s="52"/>
    </row>
    <row r="181" spans="1:10">
      <c r="A181" s="51"/>
      <c r="B181" s="54"/>
      <c r="C181" s="54"/>
      <c r="D181" s="51"/>
      <c r="E181" s="41"/>
      <c r="F181" s="51"/>
      <c r="G181" s="52"/>
      <c r="H181" s="52"/>
      <c r="I181" s="51"/>
      <c r="J181" s="52"/>
    </row>
    <row r="182" spans="1:10">
      <c r="A182" s="51"/>
      <c r="B182" s="54"/>
      <c r="C182" s="54"/>
      <c r="D182" s="51"/>
      <c r="E182" s="41"/>
      <c r="F182" s="51"/>
      <c r="G182" s="52"/>
      <c r="H182" s="52"/>
      <c r="I182" s="51"/>
      <c r="J182" s="52"/>
    </row>
    <row r="183" spans="1:10">
      <c r="A183" s="51"/>
      <c r="B183" s="54"/>
      <c r="C183" s="54"/>
      <c r="D183" s="51"/>
      <c r="E183" s="41"/>
      <c r="F183" s="51"/>
      <c r="G183" s="52"/>
      <c r="H183" s="52"/>
      <c r="I183" s="51"/>
      <c r="J183" s="52"/>
    </row>
    <row r="184" spans="1:10">
      <c r="A184" s="51"/>
      <c r="B184" s="54"/>
      <c r="C184" s="54"/>
      <c r="D184" s="51"/>
      <c r="E184" s="41"/>
      <c r="F184" s="51"/>
      <c r="G184" s="52"/>
      <c r="H184" s="52"/>
      <c r="I184" s="51"/>
      <c r="J184" s="52"/>
    </row>
    <row r="185" spans="1:10">
      <c r="A185" s="51"/>
      <c r="B185" s="54"/>
      <c r="C185" s="54"/>
      <c r="D185" s="51"/>
      <c r="E185" s="41"/>
      <c r="F185" s="51"/>
      <c r="G185" s="52"/>
      <c r="H185" s="52"/>
      <c r="I185" s="51"/>
      <c r="J185" s="52"/>
    </row>
    <row r="186" spans="1:10">
      <c r="A186" s="51"/>
      <c r="B186" s="54"/>
      <c r="C186" s="54"/>
      <c r="D186" s="51"/>
      <c r="E186" s="41"/>
      <c r="F186" s="51"/>
      <c r="G186" s="52"/>
      <c r="H186" s="52"/>
      <c r="I186" s="51"/>
      <c r="J186" s="52"/>
    </row>
    <row r="187" spans="1:10">
      <c r="A187" s="51"/>
      <c r="B187" s="54"/>
      <c r="C187" s="54"/>
      <c r="D187" s="51"/>
      <c r="E187" s="41"/>
      <c r="F187" s="51"/>
      <c r="G187" s="52"/>
      <c r="H187" s="52"/>
      <c r="I187" s="51"/>
      <c r="J187" s="52"/>
    </row>
    <row r="188" spans="1:10">
      <c r="A188" s="51"/>
      <c r="B188" s="54"/>
      <c r="C188" s="54"/>
      <c r="D188" s="51"/>
      <c r="E188" s="41"/>
      <c r="F188" s="51"/>
      <c r="G188" s="52"/>
      <c r="H188" s="52"/>
      <c r="I188" s="51"/>
      <c r="J188" s="52"/>
    </row>
    <row r="189" spans="1:10">
      <c r="A189" s="51"/>
      <c r="B189" s="54"/>
      <c r="C189" s="54"/>
      <c r="D189" s="51"/>
      <c r="E189" s="41"/>
      <c r="F189" s="51"/>
      <c r="G189" s="52"/>
      <c r="H189" s="52"/>
      <c r="I189" s="51"/>
      <c r="J189" s="52"/>
    </row>
    <row r="190" spans="1:10">
      <c r="A190" s="51"/>
      <c r="B190" s="54"/>
      <c r="C190" s="54"/>
      <c r="D190" s="51"/>
      <c r="E190" s="41"/>
      <c r="F190" s="51"/>
      <c r="G190" s="52"/>
      <c r="H190" s="52"/>
      <c r="I190" s="51"/>
      <c r="J190" s="52"/>
    </row>
    <row r="191" spans="1:10">
      <c r="A191" s="51"/>
      <c r="B191" s="54"/>
      <c r="C191" s="54"/>
      <c r="D191" s="51"/>
      <c r="E191" s="41"/>
      <c r="F191" s="51"/>
      <c r="G191" s="52"/>
      <c r="H191" s="52"/>
      <c r="I191" s="51"/>
      <c r="J191" s="52"/>
    </row>
    <row r="192" spans="1:10">
      <c r="A192" s="51"/>
      <c r="B192" s="54"/>
      <c r="C192" s="54"/>
      <c r="D192" s="51"/>
      <c r="E192" s="41"/>
      <c r="F192" s="51"/>
      <c r="G192" s="52"/>
      <c r="H192" s="52"/>
      <c r="I192" s="51"/>
      <c r="J192" s="52"/>
    </row>
    <row r="193" spans="1:10">
      <c r="A193" s="51"/>
      <c r="B193" s="54"/>
      <c r="C193" s="54"/>
      <c r="D193" s="51"/>
      <c r="E193" s="41"/>
      <c r="F193" s="51"/>
      <c r="G193" s="52"/>
      <c r="H193" s="52"/>
      <c r="I193" s="51"/>
      <c r="J193" s="52"/>
    </row>
    <row r="194" spans="1:10">
      <c r="A194" s="51"/>
      <c r="B194" s="54"/>
      <c r="C194" s="54"/>
      <c r="D194" s="51"/>
      <c r="E194" s="41"/>
      <c r="F194" s="51"/>
      <c r="G194" s="52"/>
      <c r="H194" s="52"/>
      <c r="I194" s="51"/>
      <c r="J194" s="52"/>
    </row>
    <row r="195" spans="1:10">
      <c r="A195" s="51"/>
      <c r="B195" s="54"/>
      <c r="C195" s="54"/>
      <c r="D195" s="51"/>
      <c r="E195" s="41"/>
      <c r="F195" s="51"/>
      <c r="G195" s="52"/>
      <c r="H195" s="52"/>
      <c r="I195" s="51"/>
      <c r="J195" s="52"/>
    </row>
    <row r="196" spans="1:10">
      <c r="A196" s="51"/>
      <c r="B196" s="54"/>
      <c r="C196" s="54"/>
      <c r="D196" s="51"/>
      <c r="E196" s="41"/>
      <c r="F196" s="51"/>
      <c r="G196" s="52"/>
      <c r="H196" s="52"/>
      <c r="I196" s="51"/>
      <c r="J196" s="52"/>
    </row>
    <row r="197" spans="1:10">
      <c r="A197" s="51"/>
      <c r="B197" s="54"/>
      <c r="C197" s="54"/>
      <c r="D197" s="51"/>
      <c r="E197" s="41"/>
      <c r="F197" s="51"/>
      <c r="G197" s="52"/>
      <c r="H197" s="52"/>
      <c r="I197" s="51"/>
      <c r="J197" s="52"/>
    </row>
    <row r="198" spans="1:10">
      <c r="A198" s="51"/>
      <c r="B198" s="54"/>
      <c r="C198" s="54"/>
      <c r="D198" s="51"/>
      <c r="E198" s="41"/>
      <c r="F198" s="51"/>
      <c r="G198" s="52"/>
      <c r="H198" s="52"/>
      <c r="I198" s="51"/>
      <c r="J198" s="52"/>
    </row>
    <row r="199" spans="1:10">
      <c r="A199" s="51"/>
      <c r="B199" s="54"/>
      <c r="C199" s="54"/>
      <c r="D199" s="51"/>
      <c r="E199" s="41"/>
      <c r="F199" s="51"/>
      <c r="G199" s="52"/>
      <c r="H199" s="52"/>
      <c r="I199" s="51"/>
      <c r="J199" s="52"/>
    </row>
    <row r="200" spans="1:10">
      <c r="A200" s="51"/>
      <c r="B200" s="54"/>
      <c r="C200" s="54"/>
      <c r="D200" s="51"/>
      <c r="E200" s="41"/>
      <c r="F200" s="51"/>
      <c r="G200" s="52"/>
      <c r="H200" s="52"/>
      <c r="I200" s="51"/>
      <c r="J200" s="52"/>
    </row>
    <row r="201" spans="1:10">
      <c r="A201" s="51"/>
      <c r="B201" s="54"/>
      <c r="C201" s="54"/>
      <c r="D201" s="51"/>
      <c r="E201" s="41"/>
      <c r="F201" s="51"/>
      <c r="G201" s="52"/>
      <c r="H201" s="52"/>
      <c r="I201" s="51"/>
      <c r="J201" s="52"/>
    </row>
    <row r="202" spans="1:10">
      <c r="A202" s="51"/>
      <c r="B202" s="54"/>
      <c r="C202" s="54"/>
      <c r="D202" s="51"/>
      <c r="E202" s="41"/>
      <c r="F202" s="51"/>
      <c r="G202" s="52"/>
      <c r="H202" s="52"/>
      <c r="I202" s="51"/>
      <c r="J202" s="52"/>
    </row>
    <row r="203" spans="1:10">
      <c r="A203" s="51"/>
      <c r="B203" s="54"/>
      <c r="C203" s="54"/>
      <c r="D203" s="51"/>
      <c r="E203" s="41"/>
      <c r="F203" s="51"/>
      <c r="G203" s="52"/>
      <c r="H203" s="52"/>
      <c r="I203" s="51"/>
      <c r="J203" s="52"/>
    </row>
    <row r="204" spans="1:10">
      <c r="A204" s="51"/>
      <c r="B204" s="54"/>
      <c r="C204" s="54"/>
      <c r="D204" s="51"/>
      <c r="E204" s="41"/>
      <c r="F204" s="51"/>
      <c r="G204" s="52"/>
      <c r="H204" s="52"/>
      <c r="I204" s="51"/>
      <c r="J204" s="52"/>
    </row>
    <row r="205" spans="1:10">
      <c r="A205" s="51"/>
      <c r="B205" s="54"/>
      <c r="C205" s="54"/>
      <c r="D205" s="51"/>
      <c r="E205" s="41"/>
      <c r="F205" s="51"/>
      <c r="G205" s="52"/>
      <c r="H205" s="52"/>
      <c r="I205" s="51"/>
      <c r="J205" s="52"/>
    </row>
    <row r="206" spans="1:10">
      <c r="A206" s="51"/>
      <c r="B206" s="54"/>
      <c r="C206" s="54"/>
      <c r="D206" s="51"/>
      <c r="E206" s="41"/>
      <c r="F206" s="51"/>
      <c r="G206" s="52"/>
      <c r="H206" s="52"/>
      <c r="I206" s="51"/>
      <c r="J206" s="52"/>
    </row>
    <row r="207" spans="1:10">
      <c r="A207" s="51"/>
      <c r="B207" s="54"/>
      <c r="C207" s="54"/>
      <c r="D207" s="51"/>
      <c r="E207" s="41"/>
      <c r="F207" s="51"/>
      <c r="G207" s="52"/>
      <c r="H207" s="52"/>
      <c r="I207" s="51"/>
      <c r="J207" s="52"/>
    </row>
    <row r="208" spans="1:10">
      <c r="A208" s="51"/>
      <c r="B208" s="54"/>
      <c r="C208" s="54"/>
      <c r="D208" s="51"/>
      <c r="E208" s="41"/>
      <c r="F208" s="51"/>
      <c r="G208" s="52"/>
      <c r="H208" s="52"/>
      <c r="I208" s="51"/>
      <c r="J208" s="52"/>
    </row>
    <row r="209" spans="1:10">
      <c r="A209" s="51"/>
      <c r="B209" s="54"/>
      <c r="C209" s="54"/>
      <c r="D209" s="51"/>
      <c r="E209" s="41"/>
      <c r="F209" s="51"/>
      <c r="G209" s="52"/>
      <c r="H209" s="52"/>
      <c r="I209" s="51"/>
      <c r="J209" s="52"/>
    </row>
    <row r="210" spans="1:10">
      <c r="A210" s="51"/>
      <c r="B210" s="54"/>
      <c r="C210" s="54"/>
      <c r="D210" s="51"/>
      <c r="E210" s="41"/>
      <c r="F210" s="51"/>
      <c r="G210" s="52"/>
      <c r="H210" s="52"/>
      <c r="I210" s="51"/>
      <c r="J210" s="52"/>
    </row>
    <row r="211" spans="1:10">
      <c r="A211" s="51"/>
      <c r="B211" s="54"/>
      <c r="C211" s="54"/>
      <c r="D211" s="51"/>
      <c r="E211" s="41"/>
      <c r="F211" s="51"/>
      <c r="G211" s="52"/>
      <c r="H211" s="52"/>
      <c r="I211" s="51"/>
      <c r="J211" s="52"/>
    </row>
    <row r="212" spans="1:10">
      <c r="A212" s="51"/>
      <c r="B212" s="54"/>
      <c r="C212" s="54"/>
      <c r="D212" s="51"/>
      <c r="E212" s="41"/>
      <c r="F212" s="51"/>
      <c r="G212" s="52"/>
      <c r="H212" s="52"/>
      <c r="I212" s="51"/>
      <c r="J212" s="52"/>
    </row>
    <row r="213" spans="1:10">
      <c r="A213" s="51"/>
      <c r="B213" s="54"/>
      <c r="C213" s="54"/>
      <c r="D213" s="51"/>
      <c r="E213" s="41"/>
      <c r="F213" s="51"/>
      <c r="G213" s="52"/>
      <c r="H213" s="52"/>
      <c r="I213" s="51"/>
      <c r="J213" s="52"/>
    </row>
    <row r="214" spans="1:10">
      <c r="A214" s="51"/>
      <c r="B214" s="54"/>
      <c r="C214" s="54"/>
      <c r="D214" s="51"/>
      <c r="E214" s="41"/>
      <c r="F214" s="51"/>
      <c r="G214" s="52"/>
      <c r="H214" s="52"/>
      <c r="I214" s="51"/>
      <c r="J214" s="52"/>
    </row>
    <row r="215" spans="1:10">
      <c r="A215" s="51"/>
      <c r="B215" s="54"/>
      <c r="C215" s="54"/>
      <c r="D215" s="51"/>
      <c r="E215" s="41"/>
      <c r="F215" s="51"/>
      <c r="G215" s="52"/>
      <c r="H215" s="52"/>
      <c r="I215" s="51"/>
      <c r="J215" s="52"/>
    </row>
    <row r="216" spans="1:10">
      <c r="A216" s="51"/>
      <c r="B216" s="54"/>
      <c r="C216" s="54"/>
      <c r="D216" s="51"/>
      <c r="E216" s="41"/>
      <c r="F216" s="51"/>
      <c r="G216" s="52"/>
      <c r="H216" s="52"/>
      <c r="I216" s="51"/>
      <c r="J216" s="52"/>
    </row>
    <row r="217" spans="1:10">
      <c r="A217" s="51"/>
      <c r="B217" s="54"/>
      <c r="C217" s="54"/>
      <c r="D217" s="51"/>
      <c r="E217" s="41"/>
      <c r="F217" s="51"/>
      <c r="G217" s="52"/>
      <c r="H217" s="52"/>
      <c r="I217" s="51"/>
      <c r="J217" s="52"/>
    </row>
    <row r="218" spans="1:10">
      <c r="A218" s="51"/>
      <c r="B218" s="54"/>
      <c r="C218" s="54"/>
      <c r="D218" s="51"/>
      <c r="E218" s="41"/>
      <c r="F218" s="51"/>
      <c r="G218" s="52"/>
      <c r="H218" s="52"/>
      <c r="I218" s="51"/>
      <c r="J218" s="52"/>
    </row>
    <row r="219" spans="1:10">
      <c r="A219" s="51"/>
      <c r="B219" s="54"/>
      <c r="C219" s="54"/>
      <c r="D219" s="51"/>
      <c r="E219" s="41"/>
      <c r="F219" s="51"/>
      <c r="G219" s="52"/>
      <c r="H219" s="52"/>
      <c r="I219" s="51"/>
      <c r="J219" s="52"/>
    </row>
    <row r="220" spans="1:10">
      <c r="A220" s="51"/>
      <c r="B220" s="54"/>
      <c r="C220" s="54"/>
      <c r="D220" s="51"/>
      <c r="E220" s="41"/>
      <c r="F220" s="51"/>
      <c r="G220" s="52"/>
      <c r="H220" s="52"/>
      <c r="I220" s="51"/>
      <c r="J220" s="52"/>
    </row>
    <row r="221" spans="1:10">
      <c r="A221" s="51"/>
      <c r="B221" s="54"/>
      <c r="C221" s="54"/>
      <c r="D221" s="51"/>
      <c r="E221" s="41"/>
      <c r="F221" s="51"/>
      <c r="G221" s="52"/>
      <c r="H221" s="52"/>
      <c r="I221" s="51"/>
      <c r="J221" s="52"/>
    </row>
    <row r="222" spans="1:10">
      <c r="A222" s="51"/>
      <c r="B222" s="54"/>
      <c r="C222" s="54"/>
      <c r="D222" s="51"/>
      <c r="E222" s="41"/>
      <c r="F222" s="51"/>
      <c r="G222" s="52"/>
      <c r="H222" s="52"/>
      <c r="I222" s="51"/>
      <c r="J222" s="52"/>
    </row>
    <row r="223" spans="1:10">
      <c r="A223" s="51"/>
      <c r="B223" s="54"/>
      <c r="C223" s="54"/>
      <c r="D223" s="51"/>
      <c r="E223" s="41"/>
      <c r="F223" s="51"/>
      <c r="G223" s="52"/>
      <c r="H223" s="52"/>
      <c r="I223" s="51"/>
      <c r="J223" s="52"/>
    </row>
    <row r="224" spans="1:10">
      <c r="A224" s="51"/>
      <c r="B224" s="54"/>
      <c r="C224" s="54"/>
      <c r="D224" s="51"/>
      <c r="E224" s="41"/>
      <c r="F224" s="51"/>
      <c r="G224" s="52"/>
      <c r="H224" s="52"/>
      <c r="I224" s="51"/>
      <c r="J224" s="52"/>
    </row>
    <row r="225" spans="1:10">
      <c r="A225" s="51"/>
      <c r="B225" s="54"/>
      <c r="C225" s="54"/>
      <c r="D225" s="51"/>
      <c r="E225" s="41"/>
      <c r="F225" s="51"/>
      <c r="G225" s="52"/>
      <c r="H225" s="52"/>
      <c r="I225" s="51"/>
      <c r="J225" s="52"/>
    </row>
    <row r="226" spans="1:10">
      <c r="A226" s="51"/>
      <c r="B226" s="54"/>
      <c r="C226" s="54"/>
      <c r="D226" s="51"/>
      <c r="E226" s="41"/>
      <c r="F226" s="51"/>
      <c r="G226" s="52"/>
      <c r="H226" s="52"/>
      <c r="I226" s="51"/>
      <c r="J226" s="52"/>
    </row>
    <row r="227" spans="1:10">
      <c r="A227" s="51"/>
      <c r="B227" s="54"/>
      <c r="C227" s="54"/>
      <c r="D227" s="51"/>
      <c r="E227" s="41"/>
      <c r="F227" s="51"/>
      <c r="G227" s="52"/>
      <c r="H227" s="52"/>
      <c r="I227" s="51"/>
      <c r="J227" s="52"/>
    </row>
    <row r="228" spans="1:10">
      <c r="A228" s="51"/>
      <c r="B228" s="54"/>
      <c r="C228" s="54"/>
      <c r="D228" s="51"/>
      <c r="E228" s="41"/>
      <c r="F228" s="51"/>
      <c r="G228" s="52"/>
      <c r="H228" s="52"/>
      <c r="I228" s="51"/>
      <c r="J228" s="52"/>
    </row>
    <row r="229" spans="1:10">
      <c r="A229" s="51"/>
      <c r="B229" s="54"/>
      <c r="C229" s="54"/>
      <c r="D229" s="51"/>
      <c r="E229" s="41"/>
      <c r="F229" s="51"/>
      <c r="G229" s="52"/>
      <c r="H229" s="52"/>
      <c r="I229" s="51"/>
      <c r="J229" s="52"/>
    </row>
    <row r="230" spans="1:10">
      <c r="A230" s="51"/>
      <c r="B230" s="54"/>
      <c r="C230" s="54"/>
      <c r="D230" s="51"/>
      <c r="E230" s="41"/>
      <c r="F230" s="51"/>
      <c r="G230" s="52"/>
      <c r="H230" s="52"/>
      <c r="I230" s="51"/>
      <c r="J230" s="52"/>
    </row>
    <row r="231" spans="1:10">
      <c r="A231" s="51"/>
      <c r="B231" s="54"/>
      <c r="C231" s="54"/>
      <c r="D231" s="51"/>
      <c r="E231" s="41"/>
      <c r="F231" s="51"/>
      <c r="G231" s="52"/>
      <c r="H231" s="52"/>
      <c r="I231" s="51"/>
      <c r="J231" s="52"/>
    </row>
    <row r="232" spans="1:10">
      <c r="A232" s="51"/>
      <c r="B232" s="54"/>
      <c r="C232" s="54"/>
      <c r="D232" s="51"/>
      <c r="E232" s="41"/>
      <c r="F232" s="51"/>
      <c r="G232" s="52"/>
      <c r="H232" s="52"/>
      <c r="I232" s="51"/>
      <c r="J232" s="52"/>
    </row>
    <row r="233" spans="1:10">
      <c r="A233" s="51"/>
      <c r="B233" s="54"/>
      <c r="C233" s="54"/>
      <c r="D233" s="51"/>
      <c r="E233" s="41"/>
      <c r="F233" s="51"/>
      <c r="G233" s="52"/>
      <c r="H233" s="52"/>
      <c r="I233" s="51"/>
      <c r="J233" s="52"/>
    </row>
    <row r="234" spans="1:10">
      <c r="A234" s="51"/>
      <c r="B234" s="54"/>
      <c r="C234" s="54"/>
      <c r="D234" s="51"/>
      <c r="E234" s="41"/>
      <c r="F234" s="51"/>
      <c r="G234" s="52"/>
      <c r="H234" s="52"/>
      <c r="I234" s="51"/>
      <c r="J234" s="52"/>
    </row>
    <row r="235" spans="1:10">
      <c r="A235" s="51"/>
      <c r="B235" s="54"/>
      <c r="C235" s="54"/>
      <c r="D235" s="51"/>
      <c r="E235" s="41"/>
      <c r="F235" s="51"/>
      <c r="G235" s="52"/>
      <c r="H235" s="52"/>
      <c r="I235" s="51"/>
      <c r="J235" s="52"/>
    </row>
    <row r="236" spans="1:10">
      <c r="A236" s="51"/>
      <c r="B236" s="54"/>
      <c r="C236" s="54"/>
      <c r="D236" s="51"/>
      <c r="E236" s="41"/>
      <c r="F236" s="51"/>
      <c r="G236" s="52"/>
      <c r="H236" s="52"/>
      <c r="I236" s="51"/>
      <c r="J236" s="52"/>
    </row>
    <row r="237" spans="1:10">
      <c r="A237" s="51"/>
      <c r="B237" s="54"/>
      <c r="C237" s="54"/>
      <c r="D237" s="51"/>
      <c r="E237" s="41"/>
      <c r="F237" s="51"/>
      <c r="G237" s="52"/>
      <c r="H237" s="52"/>
      <c r="I237" s="51"/>
      <c r="J237" s="52"/>
    </row>
    <row r="238" spans="1:10">
      <c r="A238" s="51"/>
      <c r="B238" s="54"/>
      <c r="C238" s="54"/>
      <c r="D238" s="51"/>
      <c r="E238" s="41"/>
      <c r="F238" s="51"/>
      <c r="G238" s="52"/>
      <c r="H238" s="52"/>
      <c r="I238" s="51"/>
      <c r="J238" s="52"/>
    </row>
    <row r="239" spans="1:10">
      <c r="A239" s="51"/>
      <c r="B239" s="54"/>
      <c r="C239" s="54"/>
      <c r="D239" s="51"/>
      <c r="E239" s="41"/>
      <c r="F239" s="51"/>
      <c r="G239" s="52"/>
      <c r="H239" s="52"/>
      <c r="I239" s="51"/>
      <c r="J239" s="52"/>
    </row>
    <row r="240" spans="1:10">
      <c r="A240" s="51"/>
      <c r="B240" s="54"/>
      <c r="C240" s="54"/>
      <c r="D240" s="51"/>
      <c r="E240" s="41"/>
      <c r="F240" s="51"/>
      <c r="G240" s="52"/>
      <c r="H240" s="52"/>
      <c r="I240" s="51"/>
      <c r="J240" s="52"/>
    </row>
    <row r="241" spans="1:10">
      <c r="A241" s="51"/>
      <c r="B241" s="54"/>
      <c r="C241" s="54"/>
      <c r="D241" s="51"/>
      <c r="E241" s="41"/>
      <c r="F241" s="51"/>
      <c r="G241" s="52"/>
      <c r="H241" s="52"/>
      <c r="I241" s="51"/>
      <c r="J241" s="52"/>
    </row>
    <row r="242" spans="1:10">
      <c r="A242" s="51"/>
      <c r="B242" s="54"/>
      <c r="C242" s="54"/>
      <c r="D242" s="51"/>
      <c r="E242" s="41"/>
      <c r="F242" s="51"/>
      <c r="G242" s="52"/>
      <c r="H242" s="52"/>
      <c r="I242" s="51"/>
      <c r="J242" s="52"/>
    </row>
    <row r="243" spans="1:10">
      <c r="A243" s="51"/>
      <c r="B243" s="54"/>
      <c r="C243" s="54"/>
      <c r="D243" s="51"/>
      <c r="E243" s="41"/>
      <c r="F243" s="51"/>
      <c r="G243" s="52"/>
      <c r="H243" s="52"/>
      <c r="I243" s="51"/>
      <c r="J243" s="52"/>
    </row>
    <row r="244" spans="1:10">
      <c r="A244" s="51"/>
      <c r="B244" s="54"/>
      <c r="C244" s="54"/>
      <c r="D244" s="51"/>
      <c r="E244" s="41"/>
      <c r="F244" s="51"/>
      <c r="G244" s="52"/>
      <c r="H244" s="52"/>
      <c r="I244" s="51"/>
      <c r="J244" s="52"/>
    </row>
    <row r="245" spans="1:10">
      <c r="A245" s="51"/>
      <c r="B245" s="54"/>
      <c r="C245" s="54"/>
      <c r="D245" s="51"/>
      <c r="E245" s="41"/>
      <c r="F245" s="51"/>
      <c r="G245" s="52"/>
      <c r="H245" s="52"/>
      <c r="I245" s="51"/>
      <c r="J245" s="52"/>
    </row>
    <row r="246" spans="1:10">
      <c r="A246" s="51"/>
      <c r="B246" s="54"/>
      <c r="C246" s="54"/>
      <c r="D246" s="51"/>
      <c r="E246" s="41"/>
      <c r="F246" s="51"/>
      <c r="G246" s="52"/>
      <c r="H246" s="52"/>
      <c r="I246" s="51"/>
      <c r="J246" s="52"/>
    </row>
    <row r="247" spans="1:10">
      <c r="A247" s="51"/>
      <c r="B247" s="54"/>
      <c r="C247" s="54"/>
      <c r="D247" s="51"/>
      <c r="E247" s="41"/>
      <c r="F247" s="51"/>
      <c r="G247" s="52"/>
      <c r="H247" s="52"/>
      <c r="I247" s="51"/>
      <c r="J247" s="52"/>
    </row>
    <row r="248" spans="1:10">
      <c r="A248" s="51"/>
      <c r="B248" s="54"/>
      <c r="C248" s="54"/>
      <c r="D248" s="51"/>
      <c r="E248" s="41"/>
      <c r="F248" s="51"/>
      <c r="G248" s="52"/>
      <c r="H248" s="52"/>
      <c r="I248" s="51"/>
      <c r="J248" s="52"/>
    </row>
    <row r="249" spans="1:10">
      <c r="A249" s="51"/>
      <c r="B249" s="54"/>
      <c r="C249" s="54"/>
      <c r="D249" s="51"/>
      <c r="E249" s="41"/>
      <c r="F249" s="51"/>
      <c r="G249" s="52"/>
      <c r="H249" s="52"/>
      <c r="I249" s="51"/>
      <c r="J249" s="52"/>
    </row>
    <row r="250" spans="1:10">
      <c r="A250" s="51"/>
      <c r="B250" s="54"/>
      <c r="C250" s="54"/>
      <c r="D250" s="51"/>
      <c r="E250" s="41"/>
      <c r="F250" s="51"/>
      <c r="G250" s="52"/>
      <c r="H250" s="52"/>
      <c r="I250" s="51"/>
      <c r="J250" s="52"/>
    </row>
    <row r="251" spans="1:10">
      <c r="A251" s="51"/>
      <c r="B251" s="54"/>
      <c r="C251" s="54"/>
      <c r="D251" s="51"/>
      <c r="E251" s="41"/>
      <c r="F251" s="51"/>
      <c r="G251" s="52"/>
      <c r="H251" s="52"/>
      <c r="I251" s="51"/>
      <c r="J251" s="52"/>
    </row>
    <row r="252" spans="1:10">
      <c r="A252" s="51"/>
      <c r="B252" s="54"/>
      <c r="C252" s="54"/>
      <c r="D252" s="51"/>
      <c r="E252" s="41"/>
      <c r="F252" s="51"/>
      <c r="G252" s="52"/>
      <c r="H252" s="52"/>
      <c r="I252" s="51"/>
      <c r="J252" s="52"/>
    </row>
    <row r="253" spans="1:10">
      <c r="A253" s="51"/>
      <c r="B253" s="54"/>
      <c r="C253" s="54"/>
      <c r="D253" s="51"/>
      <c r="E253" s="41"/>
      <c r="F253" s="51"/>
      <c r="G253" s="52"/>
      <c r="H253" s="52"/>
      <c r="I253" s="51"/>
      <c r="J253" s="52"/>
    </row>
    <row r="254" spans="1:10">
      <c r="A254" s="51"/>
      <c r="B254" s="54"/>
      <c r="C254" s="54"/>
      <c r="D254" s="51"/>
      <c r="E254" s="41"/>
      <c r="F254" s="51"/>
      <c r="G254" s="52"/>
      <c r="H254" s="52"/>
      <c r="I254" s="51"/>
      <c r="J254" s="52"/>
    </row>
    <row r="255" spans="1:10">
      <c r="A255" s="51"/>
      <c r="B255" s="54"/>
      <c r="C255" s="54"/>
      <c r="D255" s="51"/>
      <c r="E255" s="41"/>
      <c r="F255" s="51"/>
      <c r="G255" s="52"/>
      <c r="H255" s="52"/>
      <c r="I255" s="51"/>
      <c r="J255" s="52"/>
    </row>
    <row r="256" spans="1:10">
      <c r="A256" s="51"/>
      <c r="B256" s="54"/>
      <c r="C256" s="54"/>
      <c r="D256" s="51"/>
      <c r="E256" s="41"/>
      <c r="F256" s="51"/>
      <c r="G256" s="52"/>
      <c r="H256" s="52"/>
      <c r="I256" s="51"/>
      <c r="J256" s="52"/>
    </row>
    <row r="257" spans="1:10">
      <c r="A257" s="51"/>
      <c r="B257" s="54"/>
      <c r="C257" s="54"/>
      <c r="D257" s="51"/>
      <c r="E257" s="41"/>
      <c r="F257" s="51"/>
      <c r="G257" s="52"/>
      <c r="H257" s="52"/>
      <c r="I257" s="51"/>
      <c r="J257" s="52"/>
    </row>
    <row r="258" spans="1:10">
      <c r="A258" s="51"/>
      <c r="B258" s="54"/>
      <c r="C258" s="54"/>
      <c r="D258" s="51"/>
      <c r="E258" s="41"/>
      <c r="F258" s="51"/>
      <c r="G258" s="52"/>
      <c r="H258" s="52"/>
      <c r="I258" s="51"/>
      <c r="J258" s="52"/>
    </row>
    <row r="259" spans="1:10">
      <c r="A259" s="51"/>
      <c r="B259" s="54"/>
      <c r="C259" s="54"/>
      <c r="D259" s="51"/>
      <c r="E259" s="41"/>
      <c r="F259" s="51"/>
      <c r="G259" s="52"/>
      <c r="H259" s="52"/>
      <c r="I259" s="51"/>
      <c r="J259" s="52"/>
    </row>
    <row r="260" spans="1:10">
      <c r="A260" s="51"/>
      <c r="B260" s="54"/>
      <c r="C260" s="54"/>
      <c r="D260" s="51"/>
      <c r="E260" s="41"/>
      <c r="F260" s="51"/>
      <c r="G260" s="52"/>
      <c r="H260" s="52"/>
      <c r="I260" s="51"/>
      <c r="J260" s="52"/>
    </row>
    <row r="261" spans="1:10">
      <c r="A261" s="51"/>
      <c r="B261" s="54"/>
      <c r="C261" s="54"/>
      <c r="D261" s="51"/>
      <c r="E261" s="41"/>
      <c r="F261" s="51"/>
      <c r="G261" s="52"/>
      <c r="H261" s="52"/>
      <c r="I261" s="51"/>
      <c r="J261" s="52"/>
    </row>
    <row r="262" spans="1:10">
      <c r="A262" s="51"/>
      <c r="B262" s="54"/>
      <c r="C262" s="54"/>
      <c r="D262" s="51"/>
      <c r="E262" s="41"/>
      <c r="F262" s="51"/>
      <c r="G262" s="52"/>
      <c r="H262" s="52"/>
      <c r="I262" s="51"/>
      <c r="J262" s="52"/>
    </row>
    <row r="263" spans="1:10">
      <c r="A263" s="51"/>
      <c r="B263" s="54"/>
      <c r="C263" s="54"/>
      <c r="D263" s="51"/>
      <c r="E263" s="41"/>
      <c r="F263" s="51"/>
      <c r="G263" s="52"/>
      <c r="H263" s="52"/>
      <c r="I263" s="51"/>
      <c r="J263" s="52"/>
    </row>
    <row r="264" spans="1:10">
      <c r="A264" s="51"/>
      <c r="B264" s="54"/>
      <c r="C264" s="54"/>
      <c r="D264" s="51"/>
      <c r="E264" s="41"/>
      <c r="F264" s="51"/>
      <c r="G264" s="52"/>
      <c r="H264" s="52"/>
      <c r="I264" s="51"/>
      <c r="J264" s="52"/>
    </row>
    <row r="265" spans="1:10">
      <c r="A265" s="51"/>
      <c r="B265" s="54"/>
      <c r="C265" s="54"/>
      <c r="D265" s="51"/>
      <c r="E265" s="41"/>
      <c r="F265" s="51"/>
      <c r="G265" s="52"/>
      <c r="H265" s="52"/>
      <c r="I265" s="51"/>
      <c r="J265" s="52"/>
    </row>
    <row r="266" spans="1:10">
      <c r="A266" s="51"/>
      <c r="B266" s="54"/>
      <c r="C266" s="54"/>
      <c r="D266" s="51"/>
      <c r="E266" s="41"/>
      <c r="F266" s="51"/>
      <c r="G266" s="52"/>
      <c r="H266" s="52"/>
      <c r="I266" s="51"/>
      <c r="J266" s="52"/>
    </row>
    <row r="267" spans="1:10">
      <c r="A267" s="51"/>
      <c r="B267" s="54"/>
      <c r="C267" s="54"/>
      <c r="D267" s="51"/>
      <c r="E267" s="41"/>
      <c r="F267" s="51"/>
      <c r="G267" s="52"/>
      <c r="H267" s="52"/>
      <c r="I267" s="51"/>
      <c r="J267" s="52"/>
    </row>
    <row r="268" spans="1:10">
      <c r="A268" s="51"/>
      <c r="B268" s="54"/>
      <c r="C268" s="54"/>
      <c r="D268" s="51"/>
      <c r="E268" s="41"/>
      <c r="F268" s="51"/>
      <c r="G268" s="52"/>
      <c r="H268" s="52"/>
      <c r="I268" s="51"/>
      <c r="J268" s="52"/>
    </row>
    <row r="269" spans="1:10">
      <c r="A269" s="51"/>
      <c r="B269" s="54"/>
      <c r="C269" s="54"/>
      <c r="D269" s="51"/>
      <c r="E269" s="41"/>
      <c r="F269" s="51"/>
      <c r="G269" s="52"/>
      <c r="H269" s="52"/>
      <c r="I269" s="51"/>
      <c r="J269" s="52"/>
    </row>
    <row r="270" spans="1:10">
      <c r="A270" s="51"/>
      <c r="B270" s="54"/>
      <c r="C270" s="54"/>
      <c r="D270" s="51"/>
      <c r="E270" s="41"/>
      <c r="F270" s="51"/>
      <c r="G270" s="52"/>
      <c r="H270" s="52"/>
      <c r="I270" s="51"/>
      <c r="J270" s="52"/>
    </row>
    <row r="271" spans="1:10">
      <c r="A271" s="51"/>
      <c r="B271" s="54"/>
      <c r="C271" s="54"/>
      <c r="D271" s="51"/>
      <c r="E271" s="41"/>
      <c r="F271" s="51"/>
      <c r="G271" s="52"/>
      <c r="H271" s="52"/>
      <c r="I271" s="51"/>
      <c r="J271" s="52"/>
    </row>
    <row r="272" spans="1:10">
      <c r="A272" s="51"/>
      <c r="B272" s="54"/>
      <c r="C272" s="54"/>
      <c r="D272" s="51"/>
      <c r="E272" s="41"/>
      <c r="F272" s="51"/>
      <c r="G272" s="52"/>
      <c r="H272" s="52"/>
      <c r="I272" s="51"/>
      <c r="J272" s="52"/>
    </row>
    <row r="273" spans="1:10">
      <c r="A273" s="51"/>
      <c r="B273" s="54"/>
      <c r="C273" s="54"/>
      <c r="D273" s="51"/>
      <c r="E273" s="41"/>
      <c r="F273" s="51"/>
      <c r="G273" s="52"/>
      <c r="H273" s="52"/>
      <c r="I273" s="51"/>
      <c r="J273" s="52"/>
    </row>
    <row r="274" spans="1:10">
      <c r="A274" s="51"/>
      <c r="B274" s="54"/>
      <c r="C274" s="54"/>
      <c r="D274" s="51"/>
      <c r="E274" s="41"/>
      <c r="F274" s="51"/>
      <c r="G274" s="52"/>
      <c r="H274" s="52"/>
      <c r="I274" s="51"/>
      <c r="J274" s="52"/>
    </row>
    <row r="275" spans="1:10">
      <c r="A275" s="51"/>
      <c r="B275" s="54"/>
      <c r="C275" s="54"/>
      <c r="D275" s="51"/>
      <c r="E275" s="41"/>
      <c r="F275" s="51"/>
      <c r="G275" s="52"/>
      <c r="H275" s="52"/>
      <c r="I275" s="51"/>
      <c r="J275" s="52"/>
    </row>
    <row r="276" spans="1:10">
      <c r="A276" s="51"/>
      <c r="B276" s="54"/>
      <c r="C276" s="54"/>
      <c r="D276" s="51"/>
      <c r="E276" s="41"/>
      <c r="F276" s="51"/>
      <c r="G276" s="52"/>
      <c r="H276" s="52"/>
      <c r="I276" s="51"/>
      <c r="J276" s="52"/>
    </row>
    <row r="277" spans="1:10">
      <c r="A277" s="51"/>
      <c r="B277" s="54"/>
      <c r="C277" s="54"/>
      <c r="D277" s="51"/>
      <c r="E277" s="41"/>
      <c r="F277" s="51"/>
      <c r="G277" s="52"/>
      <c r="H277" s="52"/>
      <c r="I277" s="51"/>
      <c r="J277" s="52"/>
    </row>
    <row r="278" spans="1:10">
      <c r="A278" s="51"/>
      <c r="B278" s="54"/>
      <c r="C278" s="54"/>
      <c r="D278" s="51"/>
      <c r="E278" s="41"/>
      <c r="F278" s="51"/>
      <c r="G278" s="52"/>
      <c r="H278" s="52"/>
      <c r="I278" s="51"/>
      <c r="J278" s="52"/>
    </row>
    <row r="279" spans="1:10">
      <c r="A279" s="51"/>
      <c r="B279" s="54"/>
      <c r="C279" s="54"/>
      <c r="D279" s="51"/>
      <c r="E279" s="41"/>
      <c r="F279" s="51"/>
      <c r="G279" s="52"/>
      <c r="H279" s="52"/>
      <c r="I279" s="51"/>
      <c r="J279" s="52"/>
    </row>
    <row r="280" spans="1:10">
      <c r="A280" s="51"/>
      <c r="B280" s="54"/>
      <c r="C280" s="54"/>
      <c r="D280" s="51"/>
      <c r="E280" s="41"/>
      <c r="F280" s="51"/>
      <c r="G280" s="52"/>
      <c r="H280" s="52"/>
      <c r="I280" s="51"/>
      <c r="J280" s="52"/>
    </row>
    <row r="281" spans="1:10">
      <c r="A281" s="51"/>
      <c r="B281" s="54"/>
      <c r="C281" s="54"/>
      <c r="D281" s="51"/>
      <c r="E281" s="41"/>
      <c r="F281" s="51"/>
      <c r="G281" s="52"/>
      <c r="H281" s="52"/>
      <c r="I281" s="51"/>
      <c r="J281" s="52"/>
    </row>
    <row r="282" spans="1:10">
      <c r="A282" s="51"/>
      <c r="B282" s="54"/>
      <c r="C282" s="54"/>
      <c r="D282" s="51"/>
      <c r="E282" s="41"/>
      <c r="F282" s="51"/>
      <c r="G282" s="52"/>
      <c r="H282" s="52"/>
      <c r="I282" s="51"/>
      <c r="J282" s="52"/>
    </row>
    <row r="283" spans="1:10">
      <c r="A283" s="51"/>
      <c r="B283" s="54"/>
      <c r="C283" s="54"/>
      <c r="D283" s="51"/>
      <c r="E283" s="41"/>
      <c r="F283" s="51"/>
      <c r="G283" s="52"/>
      <c r="H283" s="52"/>
      <c r="I283" s="51"/>
      <c r="J283" s="52"/>
    </row>
    <row r="284" spans="1:10">
      <c r="A284" s="51"/>
      <c r="B284" s="54"/>
      <c r="C284" s="54"/>
      <c r="D284" s="51"/>
      <c r="E284" s="41"/>
      <c r="F284" s="51"/>
      <c r="G284" s="52"/>
      <c r="H284" s="52"/>
      <c r="I284" s="51"/>
      <c r="J284" s="52"/>
    </row>
    <row r="285" spans="1:10">
      <c r="A285" s="51"/>
      <c r="B285" s="54"/>
      <c r="C285" s="54"/>
      <c r="D285" s="51"/>
      <c r="E285" s="41"/>
      <c r="F285" s="51"/>
      <c r="G285" s="52"/>
      <c r="H285" s="52"/>
      <c r="I285" s="51"/>
      <c r="J285" s="52"/>
    </row>
    <row r="286" spans="1:10">
      <c r="A286" s="51"/>
      <c r="B286" s="54"/>
      <c r="C286" s="54"/>
      <c r="D286" s="51"/>
      <c r="E286" s="41"/>
      <c r="F286" s="51"/>
      <c r="G286" s="52"/>
      <c r="H286" s="52"/>
      <c r="I286" s="51"/>
      <c r="J286" s="52"/>
    </row>
    <row r="287" spans="1:10">
      <c r="A287" s="51"/>
      <c r="B287" s="54"/>
      <c r="C287" s="54"/>
      <c r="D287" s="51"/>
      <c r="E287" s="41"/>
      <c r="F287" s="51"/>
      <c r="G287" s="52"/>
      <c r="H287" s="52"/>
      <c r="I287" s="51"/>
      <c r="J287" s="52"/>
    </row>
    <row r="288" spans="1:10">
      <c r="A288" s="51"/>
      <c r="B288" s="54"/>
      <c r="C288" s="54"/>
      <c r="D288" s="51"/>
      <c r="E288" s="41"/>
      <c r="F288" s="51"/>
      <c r="G288" s="52"/>
      <c r="H288" s="52"/>
      <c r="I288" s="51"/>
      <c r="J288" s="52"/>
    </row>
    <row r="289" spans="1:10">
      <c r="A289" s="51"/>
      <c r="B289" s="54"/>
      <c r="C289" s="54"/>
      <c r="D289" s="51"/>
      <c r="E289" s="41"/>
      <c r="F289" s="51"/>
      <c r="G289" s="52"/>
      <c r="H289" s="52"/>
      <c r="I289" s="51"/>
      <c r="J289" s="52"/>
    </row>
    <row r="290" spans="1:10">
      <c r="A290" s="51"/>
      <c r="B290" s="54"/>
      <c r="C290" s="54"/>
      <c r="D290" s="51"/>
      <c r="E290" s="41"/>
      <c r="F290" s="51"/>
      <c r="G290" s="52"/>
      <c r="H290" s="52"/>
      <c r="I290" s="51"/>
      <c r="J290" s="52"/>
    </row>
    <row r="291" spans="1:10">
      <c r="A291" s="51"/>
      <c r="B291" s="54"/>
      <c r="C291" s="54"/>
      <c r="D291" s="51"/>
      <c r="E291" s="41"/>
      <c r="F291" s="51"/>
      <c r="G291" s="52"/>
      <c r="H291" s="52"/>
      <c r="I291" s="51"/>
      <c r="J291" s="52"/>
    </row>
    <row r="292" spans="1:10">
      <c r="A292" s="51"/>
      <c r="B292" s="54"/>
      <c r="C292" s="54"/>
      <c r="D292" s="51"/>
      <c r="E292" s="41"/>
      <c r="F292" s="51"/>
      <c r="G292" s="52"/>
      <c r="H292" s="52"/>
      <c r="I292" s="51"/>
      <c r="J292" s="52"/>
    </row>
    <row r="293" spans="1:10">
      <c r="A293" s="51"/>
      <c r="B293" s="54"/>
      <c r="C293" s="54"/>
      <c r="D293" s="51"/>
      <c r="E293" s="41"/>
      <c r="F293" s="51"/>
      <c r="G293" s="52"/>
      <c r="H293" s="52"/>
      <c r="I293" s="51"/>
      <c r="J293" s="52"/>
    </row>
    <row r="294" spans="1:10">
      <c r="A294" s="51"/>
      <c r="B294" s="54"/>
      <c r="C294" s="54"/>
      <c r="D294" s="51"/>
      <c r="E294" s="41"/>
      <c r="F294" s="51"/>
      <c r="G294" s="52"/>
      <c r="H294" s="52"/>
      <c r="I294" s="51"/>
      <c r="J294" s="52"/>
    </row>
    <row r="295" spans="1:10">
      <c r="A295" s="51"/>
      <c r="B295" s="54"/>
      <c r="C295" s="54"/>
      <c r="D295" s="51"/>
      <c r="E295" s="41"/>
      <c r="F295" s="51"/>
      <c r="G295" s="52"/>
      <c r="H295" s="52"/>
      <c r="I295" s="51"/>
      <c r="J295" s="52"/>
    </row>
    <row r="296" spans="1:10">
      <c r="A296" s="51"/>
      <c r="B296" s="54"/>
      <c r="C296" s="54"/>
      <c r="D296" s="51"/>
      <c r="E296" s="41"/>
      <c r="F296" s="51"/>
      <c r="G296" s="52"/>
      <c r="H296" s="52"/>
      <c r="I296" s="51"/>
      <c r="J296" s="52"/>
    </row>
    <row r="297" spans="1:10">
      <c r="A297" s="51"/>
      <c r="B297" s="54"/>
      <c r="C297" s="54"/>
      <c r="D297" s="51"/>
      <c r="E297" s="41"/>
      <c r="F297" s="51"/>
      <c r="G297" s="52"/>
      <c r="H297" s="52"/>
      <c r="I297" s="51"/>
      <c r="J297" s="52"/>
    </row>
    <row r="298" spans="1:10">
      <c r="A298" s="51"/>
      <c r="B298" s="54"/>
      <c r="C298" s="54"/>
      <c r="D298" s="51"/>
      <c r="E298" s="41"/>
      <c r="F298" s="51"/>
      <c r="G298" s="52"/>
      <c r="H298" s="52"/>
      <c r="I298" s="51"/>
      <c r="J298" s="52"/>
    </row>
    <row r="299" spans="1:10">
      <c r="A299" s="51"/>
      <c r="B299" s="54"/>
      <c r="C299" s="54"/>
      <c r="D299" s="51"/>
      <c r="E299" s="41"/>
      <c r="F299" s="51"/>
      <c r="G299" s="52"/>
      <c r="H299" s="52"/>
      <c r="I299" s="51"/>
      <c r="J299" s="52"/>
    </row>
    <row r="300" spans="1:10">
      <c r="A300" s="51"/>
      <c r="B300" s="54"/>
      <c r="C300" s="54"/>
      <c r="D300" s="51"/>
      <c r="E300" s="41"/>
      <c r="F300" s="51"/>
      <c r="G300" s="52"/>
      <c r="H300" s="52"/>
      <c r="I300" s="51"/>
      <c r="J300" s="52"/>
    </row>
    <row r="301" spans="1:10">
      <c r="A301" s="51"/>
      <c r="B301" s="54"/>
      <c r="C301" s="54"/>
      <c r="D301" s="51"/>
      <c r="E301" s="41"/>
      <c r="F301" s="51"/>
      <c r="G301" s="52"/>
      <c r="H301" s="52"/>
      <c r="I301" s="51"/>
      <c r="J301" s="52"/>
    </row>
  </sheetData>
  <mergeCells count="1">
    <mergeCell ref="B11:J12"/>
  </mergeCells>
  <printOptions horizontalCentered="1"/>
  <pageMargins left="0" right="0" top="0" bottom="0" header="0.51181102362204722" footer="0.51181102362204722"/>
  <pageSetup paperSize="9" fitToHeight="0" orientation="landscape" horizontalDpi="4294967294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D2369-895C-4563-A1BA-1E5246036BEE}">
  <dimension ref="A1:N429"/>
  <sheetViews>
    <sheetView view="pageLayout" zoomScaleNormal="80" workbookViewId="0">
      <selection activeCell="D3" sqref="D3"/>
    </sheetView>
  </sheetViews>
  <sheetFormatPr defaultColWidth="8" defaultRowHeight="13.2"/>
  <cols>
    <col min="1" max="1" width="9.3984375" style="5" customWidth="1"/>
    <col min="2" max="3" width="10.19921875" style="5" customWidth="1"/>
    <col min="4" max="4" width="38.09765625" style="6" customWidth="1"/>
    <col min="5" max="5" width="7.19921875" style="7" customWidth="1"/>
    <col min="6" max="6" width="9" style="48" customWidth="1"/>
    <col min="7" max="7" width="12.19921875" style="8" customWidth="1"/>
    <col min="8" max="8" width="8.3984375" style="2" customWidth="1"/>
    <col min="9" max="9" width="7.19921875" style="178" customWidth="1"/>
    <col min="10" max="10" width="11.09765625" style="2" customWidth="1"/>
    <col min="11" max="16384" width="8" style="3"/>
  </cols>
  <sheetData>
    <row r="1" spans="1:14" s="268" customFormat="1" ht="13.8">
      <c r="A1" s="252" t="s">
        <v>145</v>
      </c>
      <c r="B1" s="254" t="str">
        <f ca="1">MID(CELL("nazwa_pliku",A1),FIND("]",CELL("nazwa_pliku",A1),1)+1,100)</f>
        <v>10</v>
      </c>
      <c r="C1" s="254"/>
      <c r="D1" s="254"/>
      <c r="E1" s="255"/>
      <c r="F1" s="255"/>
      <c r="G1" s="256"/>
      <c r="H1" s="257" t="s">
        <v>34</v>
      </c>
      <c r="I1" s="258"/>
      <c r="J1" s="257"/>
    </row>
    <row r="2" spans="1:14">
      <c r="A2" s="4"/>
    </row>
    <row r="3" spans="1:14" s="24" customFormat="1">
      <c r="B3" s="89"/>
      <c r="C3" s="89"/>
      <c r="D3" s="89"/>
      <c r="E3" s="42"/>
      <c r="F3" s="89"/>
      <c r="G3" s="89"/>
      <c r="H3" s="89"/>
      <c r="I3" s="179"/>
      <c r="J3" s="89"/>
      <c r="K3" s="48"/>
    </row>
    <row r="5" spans="1:14" s="14" customFormat="1" ht="60">
      <c r="A5" s="249" t="s">
        <v>0</v>
      </c>
      <c r="B5" s="249" t="s">
        <v>1</v>
      </c>
      <c r="C5" s="205" t="s">
        <v>128</v>
      </c>
      <c r="D5" s="249" t="s">
        <v>2</v>
      </c>
      <c r="E5" s="249" t="s">
        <v>3</v>
      </c>
      <c r="F5" s="249" t="s">
        <v>106</v>
      </c>
      <c r="G5" s="250" t="s">
        <v>4</v>
      </c>
      <c r="H5" s="250" t="s">
        <v>5</v>
      </c>
      <c r="I5" s="249" t="s">
        <v>6</v>
      </c>
      <c r="J5" s="250" t="s">
        <v>7</v>
      </c>
    </row>
    <row r="6" spans="1:14" s="14" customFormat="1" ht="61.95" customHeight="1">
      <c r="A6" s="215">
        <v>1</v>
      </c>
      <c r="B6" s="219"/>
      <c r="C6" s="219"/>
      <c r="D6" s="226" t="s">
        <v>131</v>
      </c>
      <c r="E6" s="227" t="s">
        <v>17</v>
      </c>
      <c r="F6" s="228">
        <v>200</v>
      </c>
      <c r="G6" s="229"/>
      <c r="H6" s="217">
        <f>F6*G6</f>
        <v>0</v>
      </c>
      <c r="I6" s="218"/>
      <c r="J6" s="217">
        <f>H6*I6+H6</f>
        <v>0</v>
      </c>
      <c r="N6" s="216"/>
    </row>
    <row r="7" spans="1:14" s="14" customFormat="1" ht="53.4" customHeight="1">
      <c r="A7" s="215">
        <v>2</v>
      </c>
      <c r="B7" s="219"/>
      <c r="C7" s="219"/>
      <c r="D7" s="230" t="s">
        <v>132</v>
      </c>
      <c r="E7" s="231" t="s">
        <v>17</v>
      </c>
      <c r="F7" s="232">
        <v>10</v>
      </c>
      <c r="G7" s="233"/>
      <c r="H7" s="234">
        <f t="shared" ref="H7" si="0">F7*G7</f>
        <v>0</v>
      </c>
      <c r="I7" s="235"/>
      <c r="J7" s="234">
        <f t="shared" ref="J7" si="1">H7*I7+H7</f>
        <v>0</v>
      </c>
    </row>
    <row r="8" spans="1:14" s="24" customFormat="1">
      <c r="A8" s="215" t="s">
        <v>115</v>
      </c>
      <c r="B8" s="20" t="s">
        <v>9</v>
      </c>
      <c r="C8" s="20"/>
      <c r="D8" s="21" t="s">
        <v>10</v>
      </c>
      <c r="E8" s="20" t="s">
        <v>9</v>
      </c>
      <c r="F8" s="20" t="s">
        <v>9</v>
      </c>
      <c r="G8" s="22" t="s">
        <v>9</v>
      </c>
      <c r="H8" s="213">
        <f>SUM(H6:H7)</f>
        <v>0</v>
      </c>
      <c r="I8" s="214" t="s">
        <v>9</v>
      </c>
      <c r="J8" s="213">
        <f>SUM(J6:J7)</f>
        <v>0</v>
      </c>
    </row>
    <row r="9" spans="1:14">
      <c r="A9" s="4"/>
      <c r="D9" s="26"/>
      <c r="E9" s="5"/>
      <c r="H9" s="8"/>
      <c r="I9" s="180"/>
      <c r="J9" s="8"/>
    </row>
    <row r="10" spans="1:14">
      <c r="A10" s="4"/>
      <c r="B10" s="28" t="s">
        <v>11</v>
      </c>
      <c r="C10" s="28"/>
      <c r="D10" s="29"/>
      <c r="E10" s="31"/>
      <c r="H10" s="8"/>
      <c r="I10" s="180"/>
      <c r="J10" s="8"/>
    </row>
    <row r="11" spans="1:14">
      <c r="A11" s="3"/>
      <c r="B11" s="32"/>
      <c r="C11" s="32"/>
      <c r="D11" s="33"/>
      <c r="E11" s="5"/>
      <c r="H11" s="8"/>
      <c r="I11" s="180"/>
      <c r="J11" s="8"/>
    </row>
    <row r="12" spans="1:14">
      <c r="A12" s="4"/>
      <c r="B12" s="32" t="s">
        <v>133</v>
      </c>
      <c r="C12" s="32"/>
      <c r="D12" s="33"/>
      <c r="E12" s="5"/>
      <c r="H12" s="8"/>
      <c r="I12" s="180"/>
      <c r="J12" s="8"/>
    </row>
    <row r="13" spans="1:14">
      <c r="A13" s="3"/>
      <c r="B13" s="32" t="s">
        <v>13</v>
      </c>
      <c r="C13" s="32"/>
      <c r="D13" s="33"/>
      <c r="E13" s="5"/>
      <c r="H13" s="8"/>
      <c r="I13" s="180"/>
      <c r="J13" s="8"/>
    </row>
    <row r="14" spans="1:14">
      <c r="A14" s="4"/>
      <c r="B14" s="32" t="s">
        <v>14</v>
      </c>
      <c r="C14" s="32"/>
      <c r="D14" s="33"/>
      <c r="E14" s="5"/>
      <c r="H14" s="8"/>
      <c r="I14" s="180"/>
      <c r="J14" s="8"/>
    </row>
    <row r="15" spans="1:14" s="5" customFormat="1">
      <c r="B15" s="32" t="s">
        <v>15</v>
      </c>
      <c r="C15" s="32"/>
      <c r="D15" s="33"/>
      <c r="F15" s="48"/>
      <c r="G15" s="8"/>
      <c r="H15" s="8"/>
      <c r="I15" s="180"/>
      <c r="J15" s="8"/>
      <c r="K15" s="3"/>
    </row>
    <row r="16" spans="1:14" s="5" customFormat="1">
      <c r="B16" s="28" t="s">
        <v>107</v>
      </c>
      <c r="C16" s="28"/>
      <c r="D16" s="33"/>
      <c r="F16" s="48"/>
      <c r="G16" s="8"/>
      <c r="H16" s="8"/>
      <c r="I16" s="180"/>
      <c r="J16" s="8"/>
      <c r="K16" s="3"/>
    </row>
    <row r="17" spans="1:10">
      <c r="B17" s="32"/>
      <c r="C17" s="32"/>
      <c r="D17" s="33"/>
      <c r="E17" s="5"/>
      <c r="H17" s="8"/>
      <c r="I17" s="180"/>
      <c r="J17" s="8"/>
    </row>
    <row r="18" spans="1:10">
      <c r="B18" s="175"/>
      <c r="C18" s="175"/>
      <c r="D18" s="25"/>
      <c r="E18" s="5"/>
      <c r="H18" s="8"/>
      <c r="I18" s="180"/>
      <c r="J18" s="8"/>
    </row>
    <row r="19" spans="1:10">
      <c r="B19" s="175"/>
      <c r="C19" s="175"/>
      <c r="D19" s="25"/>
      <c r="E19" s="5"/>
      <c r="H19" s="8"/>
      <c r="I19" s="180"/>
      <c r="J19" s="8"/>
    </row>
    <row r="20" spans="1:10">
      <c r="B20" s="175"/>
      <c r="C20" s="175"/>
      <c r="D20" s="25"/>
      <c r="E20" s="5"/>
      <c r="H20" s="8"/>
      <c r="I20" s="180"/>
      <c r="J20" s="8"/>
    </row>
    <row r="21" spans="1:10">
      <c r="B21" s="175"/>
      <c r="C21" s="175"/>
      <c r="D21" s="25"/>
      <c r="E21" s="5"/>
      <c r="H21" s="8"/>
      <c r="I21" s="180"/>
      <c r="J21" s="8"/>
    </row>
    <row r="22" spans="1:10">
      <c r="B22" s="175"/>
      <c r="C22" s="176"/>
      <c r="D22" s="36"/>
      <c r="E22" s="5"/>
      <c r="H22" s="8"/>
      <c r="I22" s="180"/>
      <c r="J22" s="8"/>
    </row>
    <row r="23" spans="1:10">
      <c r="D23" s="26"/>
      <c r="E23" s="5"/>
      <c r="H23" s="8"/>
      <c r="I23" s="180"/>
      <c r="J23" s="8"/>
    </row>
    <row r="24" spans="1:10">
      <c r="D24" s="26"/>
      <c r="E24" s="5"/>
      <c r="H24" s="8"/>
      <c r="I24" s="180"/>
      <c r="J24" s="8"/>
    </row>
    <row r="25" spans="1:10">
      <c r="D25" s="26"/>
      <c r="E25" s="5"/>
      <c r="H25" s="8"/>
      <c r="I25" s="180"/>
      <c r="J25" s="8"/>
    </row>
    <row r="26" spans="1:10">
      <c r="A26" s="3"/>
      <c r="D26" s="26"/>
      <c r="E26" s="5"/>
      <c r="H26" s="8"/>
      <c r="I26" s="180"/>
      <c r="J26" s="8"/>
    </row>
    <row r="27" spans="1:10">
      <c r="A27" s="3"/>
      <c r="D27" s="26"/>
      <c r="E27" s="5"/>
      <c r="H27" s="8"/>
      <c r="I27" s="180"/>
      <c r="J27" s="8"/>
    </row>
    <row r="28" spans="1:10">
      <c r="A28" s="3"/>
      <c r="D28" s="26"/>
      <c r="E28" s="5"/>
      <c r="H28" s="8"/>
      <c r="I28" s="180"/>
      <c r="J28" s="8"/>
    </row>
    <row r="29" spans="1:10">
      <c r="A29" s="3"/>
      <c r="D29" s="26"/>
      <c r="E29" s="5"/>
      <c r="H29" s="8"/>
      <c r="I29" s="180"/>
      <c r="J29" s="8"/>
    </row>
    <row r="30" spans="1:10">
      <c r="A30" s="3"/>
      <c r="D30" s="26"/>
      <c r="E30" s="5"/>
      <c r="H30" s="8"/>
      <c r="I30" s="180"/>
      <c r="J30" s="8"/>
    </row>
    <row r="31" spans="1:10">
      <c r="A31" s="3"/>
      <c r="D31" s="26"/>
      <c r="E31" s="5"/>
      <c r="H31" s="8"/>
      <c r="I31" s="180"/>
      <c r="J31" s="8"/>
    </row>
    <row r="32" spans="1:10">
      <c r="A32" s="3"/>
      <c r="D32" s="26"/>
      <c r="E32" s="5"/>
      <c r="H32" s="8"/>
      <c r="I32" s="180"/>
      <c r="J32" s="8"/>
    </row>
    <row r="33" spans="1:10">
      <c r="A33" s="3"/>
      <c r="B33" s="3"/>
      <c r="C33" s="3"/>
      <c r="D33" s="26"/>
      <c r="E33" s="5"/>
      <c r="H33" s="8"/>
      <c r="I33" s="180"/>
      <c r="J33" s="8"/>
    </row>
    <row r="34" spans="1:10">
      <c r="A34" s="3"/>
      <c r="B34" s="3"/>
      <c r="C34" s="3"/>
      <c r="D34" s="26"/>
      <c r="E34" s="5"/>
      <c r="H34" s="8"/>
      <c r="I34" s="180"/>
      <c r="J34" s="8"/>
    </row>
    <row r="35" spans="1:10">
      <c r="A35" s="3"/>
      <c r="B35" s="3"/>
      <c r="C35" s="3"/>
      <c r="D35" s="26"/>
      <c r="E35" s="5"/>
      <c r="H35" s="8"/>
      <c r="I35" s="180"/>
      <c r="J35" s="8"/>
    </row>
    <row r="36" spans="1:10">
      <c r="A36" s="3"/>
      <c r="B36" s="3"/>
      <c r="C36" s="3"/>
      <c r="D36" s="26"/>
      <c r="E36" s="5"/>
      <c r="H36" s="8"/>
      <c r="I36" s="180"/>
      <c r="J36" s="8"/>
    </row>
    <row r="37" spans="1:10">
      <c r="A37" s="3"/>
      <c r="B37" s="3"/>
      <c r="C37" s="3"/>
      <c r="D37" s="26"/>
      <c r="E37" s="5"/>
      <c r="H37" s="8"/>
      <c r="I37" s="180"/>
      <c r="J37" s="8"/>
    </row>
    <row r="38" spans="1:10">
      <c r="A38" s="3"/>
      <c r="B38" s="3"/>
      <c r="C38" s="3"/>
      <c r="D38" s="26"/>
      <c r="E38" s="5"/>
      <c r="H38" s="8"/>
      <c r="I38" s="180"/>
      <c r="J38" s="8"/>
    </row>
    <row r="39" spans="1:10">
      <c r="A39" s="3"/>
      <c r="B39" s="3"/>
      <c r="C39" s="3"/>
      <c r="D39" s="26"/>
      <c r="E39" s="5"/>
      <c r="H39" s="8"/>
      <c r="I39" s="180"/>
      <c r="J39" s="8"/>
    </row>
    <row r="40" spans="1:10">
      <c r="A40" s="3"/>
      <c r="B40" s="3"/>
      <c r="C40" s="3"/>
      <c r="D40" s="26"/>
      <c r="E40" s="5"/>
      <c r="H40" s="8"/>
      <c r="I40" s="180"/>
      <c r="J40" s="8"/>
    </row>
    <row r="41" spans="1:10">
      <c r="A41" s="3"/>
      <c r="B41" s="3"/>
      <c r="C41" s="3"/>
      <c r="D41" s="26"/>
      <c r="E41" s="5"/>
      <c r="H41" s="8"/>
      <c r="I41" s="180"/>
      <c r="J41" s="8"/>
    </row>
    <row r="42" spans="1:10">
      <c r="A42" s="3"/>
      <c r="B42" s="3"/>
      <c r="C42" s="3"/>
      <c r="D42" s="26"/>
      <c r="E42" s="5"/>
      <c r="H42" s="8"/>
      <c r="I42" s="180"/>
      <c r="J42" s="8"/>
    </row>
    <row r="43" spans="1:10">
      <c r="A43" s="3"/>
      <c r="B43" s="3"/>
      <c r="C43" s="3"/>
      <c r="D43" s="26"/>
      <c r="E43" s="5"/>
      <c r="H43" s="8"/>
      <c r="I43" s="180"/>
      <c r="J43" s="8"/>
    </row>
    <row r="44" spans="1:10">
      <c r="A44" s="3"/>
      <c r="B44" s="3"/>
      <c r="C44" s="3"/>
      <c r="D44" s="26"/>
      <c r="E44" s="5"/>
      <c r="H44" s="8"/>
      <c r="I44" s="180"/>
      <c r="J44" s="8"/>
    </row>
    <row r="45" spans="1:10">
      <c r="A45" s="3"/>
      <c r="B45" s="3"/>
      <c r="C45" s="3"/>
      <c r="D45" s="26"/>
      <c r="E45" s="5"/>
      <c r="H45" s="8"/>
      <c r="I45" s="180"/>
      <c r="J45" s="8"/>
    </row>
    <row r="46" spans="1:10">
      <c r="A46" s="3"/>
      <c r="B46" s="3"/>
      <c r="C46" s="3"/>
      <c r="D46" s="26"/>
      <c r="E46" s="5"/>
      <c r="H46" s="8"/>
      <c r="I46" s="180"/>
      <c r="J46" s="8"/>
    </row>
    <row r="47" spans="1:10">
      <c r="A47" s="3"/>
      <c r="B47" s="3"/>
      <c r="C47" s="3"/>
      <c r="D47" s="26"/>
      <c r="E47" s="5"/>
      <c r="H47" s="8"/>
      <c r="I47" s="180"/>
      <c r="J47" s="8"/>
    </row>
    <row r="48" spans="1:10">
      <c r="A48" s="3"/>
      <c r="B48" s="3"/>
      <c r="C48" s="3"/>
      <c r="D48" s="26"/>
      <c r="E48" s="5"/>
      <c r="H48" s="8"/>
      <c r="I48" s="180"/>
      <c r="J48" s="8"/>
    </row>
    <row r="49" spans="1:10">
      <c r="A49" s="3"/>
      <c r="B49" s="3"/>
      <c r="C49" s="3"/>
      <c r="D49" s="26"/>
      <c r="E49" s="5"/>
      <c r="H49" s="8"/>
      <c r="I49" s="180"/>
      <c r="J49" s="8"/>
    </row>
    <row r="50" spans="1:10">
      <c r="A50" s="3"/>
      <c r="B50" s="3"/>
      <c r="C50" s="3"/>
      <c r="D50" s="26"/>
      <c r="E50" s="5"/>
      <c r="H50" s="8"/>
      <c r="I50" s="180"/>
      <c r="J50" s="8"/>
    </row>
    <row r="51" spans="1:10">
      <c r="A51" s="3"/>
      <c r="B51" s="3"/>
      <c r="C51" s="3"/>
      <c r="D51" s="26"/>
      <c r="E51" s="5"/>
      <c r="H51" s="8"/>
      <c r="I51" s="180"/>
      <c r="J51" s="8"/>
    </row>
    <row r="52" spans="1:10">
      <c r="A52" s="3"/>
      <c r="B52" s="3"/>
      <c r="C52" s="3"/>
      <c r="D52" s="26"/>
      <c r="E52" s="5"/>
      <c r="H52" s="8"/>
      <c r="I52" s="180"/>
      <c r="J52" s="8"/>
    </row>
    <row r="53" spans="1:10">
      <c r="A53" s="3"/>
      <c r="B53" s="3"/>
      <c r="C53" s="3"/>
      <c r="D53" s="26"/>
      <c r="E53" s="5"/>
      <c r="H53" s="8"/>
      <c r="I53" s="180"/>
      <c r="J53" s="8"/>
    </row>
    <row r="54" spans="1:10">
      <c r="A54" s="3"/>
      <c r="B54" s="3"/>
      <c r="C54" s="3"/>
      <c r="D54" s="26"/>
      <c r="E54" s="5"/>
      <c r="H54" s="8"/>
      <c r="I54" s="180"/>
      <c r="J54" s="8"/>
    </row>
    <row r="55" spans="1:10">
      <c r="A55" s="3"/>
      <c r="B55" s="3"/>
      <c r="C55" s="3"/>
      <c r="D55" s="26"/>
      <c r="E55" s="5"/>
      <c r="H55" s="8"/>
      <c r="I55" s="180"/>
      <c r="J55" s="8"/>
    </row>
    <row r="56" spans="1:10">
      <c r="A56" s="3"/>
      <c r="B56" s="3"/>
      <c r="C56" s="3"/>
      <c r="D56" s="26"/>
      <c r="E56" s="5"/>
      <c r="H56" s="8"/>
      <c r="I56" s="180"/>
      <c r="J56" s="8"/>
    </row>
    <row r="57" spans="1:10">
      <c r="A57" s="3"/>
      <c r="B57" s="3"/>
      <c r="C57" s="3"/>
      <c r="D57" s="26"/>
      <c r="E57" s="5"/>
      <c r="H57" s="8"/>
      <c r="I57" s="180"/>
      <c r="J57" s="8"/>
    </row>
    <row r="58" spans="1:10">
      <c r="A58" s="3"/>
      <c r="B58" s="3"/>
      <c r="C58" s="3"/>
      <c r="D58" s="26"/>
      <c r="E58" s="5"/>
      <c r="H58" s="8"/>
      <c r="I58" s="180"/>
      <c r="J58" s="8"/>
    </row>
    <row r="59" spans="1:10">
      <c r="A59" s="3"/>
      <c r="B59" s="3"/>
      <c r="C59" s="3"/>
      <c r="D59" s="26"/>
      <c r="E59" s="5"/>
      <c r="H59" s="8"/>
      <c r="I59" s="180"/>
      <c r="J59" s="8"/>
    </row>
    <row r="60" spans="1:10">
      <c r="A60" s="3"/>
      <c r="B60" s="3"/>
      <c r="C60" s="3"/>
      <c r="D60" s="26"/>
      <c r="E60" s="5"/>
      <c r="H60" s="8"/>
      <c r="I60" s="180"/>
      <c r="J60" s="8"/>
    </row>
    <row r="61" spans="1:10">
      <c r="A61" s="3"/>
      <c r="B61" s="3"/>
      <c r="C61" s="3"/>
      <c r="D61" s="26"/>
      <c r="E61" s="5"/>
      <c r="H61" s="8"/>
      <c r="I61" s="180"/>
      <c r="J61" s="8"/>
    </row>
    <row r="62" spans="1:10">
      <c r="A62" s="3"/>
      <c r="B62" s="3"/>
      <c r="C62" s="3"/>
      <c r="D62" s="26"/>
      <c r="E62" s="5"/>
      <c r="H62" s="8"/>
      <c r="I62" s="180"/>
      <c r="J62" s="8"/>
    </row>
    <row r="63" spans="1:10">
      <c r="A63" s="3"/>
      <c r="B63" s="3"/>
      <c r="C63" s="3"/>
      <c r="D63" s="26"/>
      <c r="E63" s="5"/>
      <c r="H63" s="8"/>
      <c r="I63" s="180"/>
      <c r="J63" s="8"/>
    </row>
    <row r="64" spans="1:10">
      <c r="A64" s="3"/>
      <c r="B64" s="3"/>
      <c r="C64" s="3"/>
      <c r="D64" s="26"/>
      <c r="E64" s="5"/>
      <c r="H64" s="8"/>
      <c r="I64" s="180"/>
      <c r="J64" s="8"/>
    </row>
    <row r="65" spans="1:10">
      <c r="A65" s="3"/>
      <c r="B65" s="3"/>
      <c r="C65" s="3"/>
      <c r="D65" s="26"/>
      <c r="E65" s="5"/>
      <c r="H65" s="8"/>
      <c r="I65" s="180"/>
      <c r="J65" s="8"/>
    </row>
    <row r="66" spans="1:10">
      <c r="A66" s="3"/>
      <c r="B66" s="3"/>
      <c r="C66" s="3"/>
      <c r="D66" s="26"/>
      <c r="E66" s="5"/>
      <c r="H66" s="8"/>
      <c r="I66" s="180"/>
      <c r="J66" s="8"/>
    </row>
    <row r="67" spans="1:10">
      <c r="A67" s="3"/>
      <c r="B67" s="3"/>
      <c r="C67" s="3"/>
      <c r="D67" s="26"/>
      <c r="E67" s="5"/>
      <c r="H67" s="8"/>
      <c r="I67" s="180"/>
      <c r="J67" s="8"/>
    </row>
    <row r="68" spans="1:10">
      <c r="A68" s="3"/>
      <c r="B68" s="3"/>
      <c r="C68" s="3"/>
      <c r="D68" s="26"/>
      <c r="E68" s="5"/>
      <c r="H68" s="8"/>
      <c r="I68" s="180"/>
      <c r="J68" s="8"/>
    </row>
    <row r="69" spans="1:10">
      <c r="A69" s="3"/>
      <c r="B69" s="3"/>
      <c r="C69" s="3"/>
      <c r="D69" s="26"/>
      <c r="E69" s="5"/>
      <c r="H69" s="8"/>
      <c r="I69" s="180"/>
      <c r="J69" s="8"/>
    </row>
    <row r="70" spans="1:10">
      <c r="A70" s="3"/>
      <c r="B70" s="3"/>
      <c r="C70" s="3"/>
      <c r="D70" s="26"/>
      <c r="E70" s="5"/>
      <c r="H70" s="8"/>
      <c r="I70" s="180"/>
      <c r="J70" s="8"/>
    </row>
    <row r="71" spans="1:10">
      <c r="A71" s="3"/>
      <c r="B71" s="3"/>
      <c r="C71" s="3"/>
      <c r="D71" s="26"/>
      <c r="E71" s="5"/>
      <c r="H71" s="8"/>
      <c r="I71" s="180"/>
      <c r="J71" s="8"/>
    </row>
    <row r="72" spans="1:10">
      <c r="A72" s="3"/>
      <c r="B72" s="3"/>
      <c r="C72" s="3"/>
      <c r="D72" s="26"/>
      <c r="E72" s="5"/>
      <c r="H72" s="8"/>
      <c r="I72" s="180"/>
      <c r="J72" s="8"/>
    </row>
    <row r="73" spans="1:10">
      <c r="A73" s="3"/>
      <c r="B73" s="3"/>
      <c r="C73" s="3"/>
      <c r="D73" s="26"/>
      <c r="E73" s="5"/>
      <c r="H73" s="8"/>
      <c r="I73" s="180"/>
      <c r="J73" s="8"/>
    </row>
    <row r="74" spans="1:10">
      <c r="A74" s="3"/>
      <c r="B74" s="3"/>
      <c r="C74" s="3"/>
      <c r="D74" s="26"/>
      <c r="E74" s="5"/>
      <c r="H74" s="8"/>
      <c r="I74" s="180"/>
      <c r="J74" s="8"/>
    </row>
    <row r="75" spans="1:10">
      <c r="A75" s="3"/>
      <c r="B75" s="3"/>
      <c r="C75" s="3"/>
      <c r="D75" s="26"/>
      <c r="E75" s="5"/>
      <c r="H75" s="8"/>
      <c r="I75" s="180"/>
      <c r="J75" s="8"/>
    </row>
    <row r="76" spans="1:10">
      <c r="A76" s="3"/>
      <c r="B76" s="3"/>
      <c r="C76" s="3"/>
      <c r="D76" s="26"/>
      <c r="E76" s="5"/>
      <c r="H76" s="8"/>
      <c r="I76" s="180"/>
      <c r="J76" s="8"/>
    </row>
    <row r="77" spans="1:10">
      <c r="A77" s="3"/>
      <c r="B77" s="3"/>
      <c r="C77" s="3"/>
      <c r="D77" s="26"/>
      <c r="E77" s="5"/>
      <c r="H77" s="8"/>
      <c r="I77" s="180"/>
      <c r="J77" s="8"/>
    </row>
    <row r="78" spans="1:10">
      <c r="A78" s="3"/>
      <c r="B78" s="3"/>
      <c r="C78" s="3"/>
      <c r="D78" s="26"/>
      <c r="E78" s="5"/>
      <c r="H78" s="8"/>
      <c r="I78" s="180"/>
      <c r="J78" s="8"/>
    </row>
    <row r="79" spans="1:10">
      <c r="A79" s="3"/>
      <c r="B79" s="3"/>
      <c r="C79" s="3"/>
      <c r="D79" s="26"/>
      <c r="E79" s="5"/>
      <c r="H79" s="8"/>
      <c r="I79" s="180"/>
      <c r="J79" s="8"/>
    </row>
    <row r="80" spans="1:10">
      <c r="A80" s="3"/>
      <c r="B80" s="3"/>
      <c r="C80" s="3"/>
      <c r="D80" s="26"/>
      <c r="E80" s="5"/>
      <c r="H80" s="8"/>
      <c r="I80" s="180"/>
      <c r="J80" s="8"/>
    </row>
    <row r="81" spans="1:10">
      <c r="A81" s="3"/>
      <c r="B81" s="3"/>
      <c r="C81" s="3"/>
      <c r="D81" s="26"/>
      <c r="E81" s="5"/>
      <c r="H81" s="8"/>
      <c r="I81" s="180"/>
      <c r="J81" s="8"/>
    </row>
    <row r="82" spans="1:10">
      <c r="A82" s="3"/>
      <c r="B82" s="3"/>
      <c r="C82" s="3"/>
      <c r="D82" s="26"/>
      <c r="E82" s="5"/>
      <c r="H82" s="8"/>
      <c r="I82" s="180"/>
      <c r="J82" s="8"/>
    </row>
    <row r="83" spans="1:10">
      <c r="A83" s="3"/>
      <c r="B83" s="3"/>
      <c r="C83" s="3"/>
      <c r="D83" s="26"/>
      <c r="E83" s="5"/>
      <c r="H83" s="8"/>
      <c r="I83" s="180"/>
      <c r="J83" s="8"/>
    </row>
    <row r="84" spans="1:10">
      <c r="A84" s="3"/>
      <c r="B84" s="3"/>
      <c r="C84" s="3"/>
      <c r="D84" s="26"/>
      <c r="E84" s="5"/>
      <c r="H84" s="8"/>
      <c r="I84" s="180"/>
      <c r="J84" s="8"/>
    </row>
    <row r="85" spans="1:10">
      <c r="A85" s="3"/>
      <c r="B85" s="3"/>
      <c r="C85" s="3"/>
      <c r="D85" s="26"/>
      <c r="E85" s="5"/>
      <c r="H85" s="8"/>
      <c r="I85" s="180"/>
      <c r="J85" s="8"/>
    </row>
    <row r="86" spans="1:10">
      <c r="A86" s="3"/>
      <c r="B86" s="3"/>
      <c r="C86" s="3"/>
      <c r="D86" s="26"/>
      <c r="E86" s="5"/>
      <c r="H86" s="8"/>
      <c r="I86" s="180"/>
      <c r="J86" s="8"/>
    </row>
    <row r="87" spans="1:10">
      <c r="A87" s="3"/>
      <c r="B87" s="3"/>
      <c r="C87" s="3"/>
      <c r="D87" s="26"/>
      <c r="E87" s="5"/>
      <c r="H87" s="8"/>
      <c r="I87" s="180"/>
      <c r="J87" s="8"/>
    </row>
    <row r="88" spans="1:10">
      <c r="A88" s="3"/>
      <c r="B88" s="3"/>
      <c r="C88" s="3"/>
      <c r="D88" s="26"/>
      <c r="E88" s="5"/>
      <c r="H88" s="8"/>
      <c r="I88" s="180"/>
      <c r="J88" s="8"/>
    </row>
    <row r="89" spans="1:10">
      <c r="A89" s="3"/>
      <c r="B89" s="3"/>
      <c r="C89" s="3"/>
      <c r="D89" s="26"/>
      <c r="E89" s="5"/>
      <c r="H89" s="8"/>
      <c r="I89" s="180"/>
      <c r="J89" s="8"/>
    </row>
    <row r="90" spans="1:10">
      <c r="A90" s="3"/>
      <c r="B90" s="3"/>
      <c r="C90" s="3"/>
      <c r="D90" s="26"/>
      <c r="E90" s="5"/>
      <c r="H90" s="8"/>
      <c r="I90" s="180"/>
      <c r="J90" s="8"/>
    </row>
    <row r="91" spans="1:10">
      <c r="A91" s="3"/>
      <c r="B91" s="3"/>
      <c r="C91" s="3"/>
      <c r="D91" s="26"/>
      <c r="E91" s="5"/>
      <c r="H91" s="8"/>
      <c r="I91" s="180"/>
      <c r="J91" s="8"/>
    </row>
    <row r="92" spans="1:10">
      <c r="A92" s="3"/>
      <c r="B92" s="3"/>
      <c r="C92" s="3"/>
      <c r="D92" s="26"/>
      <c r="E92" s="5"/>
      <c r="H92" s="8"/>
      <c r="I92" s="180"/>
      <c r="J92" s="8"/>
    </row>
    <row r="93" spans="1:10">
      <c r="A93" s="3"/>
      <c r="B93" s="3"/>
      <c r="C93" s="3"/>
      <c r="D93" s="26"/>
      <c r="E93" s="5"/>
      <c r="H93" s="8"/>
      <c r="I93" s="180"/>
      <c r="J93" s="8"/>
    </row>
    <row r="94" spans="1:10">
      <c r="A94" s="3"/>
      <c r="B94" s="3"/>
      <c r="C94" s="3"/>
      <c r="D94" s="26"/>
      <c r="E94" s="5"/>
      <c r="H94" s="8"/>
      <c r="I94" s="180"/>
      <c r="J94" s="8"/>
    </row>
    <row r="95" spans="1:10">
      <c r="A95" s="3"/>
      <c r="B95" s="3"/>
      <c r="C95" s="3"/>
      <c r="D95" s="26"/>
      <c r="E95" s="5"/>
      <c r="H95" s="8"/>
      <c r="I95" s="180"/>
      <c r="J95" s="8"/>
    </row>
    <row r="96" spans="1:10">
      <c r="A96" s="3"/>
      <c r="B96" s="3"/>
      <c r="C96" s="3"/>
      <c r="D96" s="26"/>
      <c r="E96" s="5"/>
      <c r="H96" s="8"/>
      <c r="I96" s="180"/>
      <c r="J96" s="8"/>
    </row>
    <row r="97" spans="1:10">
      <c r="A97" s="3"/>
      <c r="B97" s="3"/>
      <c r="C97" s="3"/>
      <c r="D97" s="26"/>
      <c r="E97" s="5"/>
      <c r="H97" s="8"/>
      <c r="I97" s="180"/>
      <c r="J97" s="8"/>
    </row>
    <row r="98" spans="1:10">
      <c r="A98" s="3"/>
      <c r="B98" s="3"/>
      <c r="C98" s="3"/>
      <c r="D98" s="26"/>
      <c r="E98" s="5"/>
      <c r="H98" s="8"/>
      <c r="I98" s="180"/>
      <c r="J98" s="8"/>
    </row>
    <row r="99" spans="1:10">
      <c r="A99" s="3"/>
      <c r="B99" s="3"/>
      <c r="C99" s="3"/>
      <c r="D99" s="26"/>
      <c r="E99" s="5"/>
      <c r="H99" s="8"/>
      <c r="I99" s="180"/>
      <c r="J99" s="8"/>
    </row>
    <row r="100" spans="1:10">
      <c r="A100" s="3"/>
      <c r="B100" s="3"/>
      <c r="C100" s="3"/>
      <c r="D100" s="26"/>
      <c r="E100" s="5"/>
      <c r="H100" s="8"/>
      <c r="I100" s="180"/>
      <c r="J100" s="8"/>
    </row>
    <row r="101" spans="1:10">
      <c r="A101" s="3"/>
      <c r="B101" s="3"/>
      <c r="C101" s="3"/>
      <c r="D101" s="26"/>
      <c r="E101" s="5"/>
      <c r="H101" s="8"/>
      <c r="I101" s="180"/>
      <c r="J101" s="8"/>
    </row>
    <row r="102" spans="1:10">
      <c r="A102" s="3"/>
      <c r="B102" s="3"/>
      <c r="C102" s="3"/>
      <c r="D102" s="26"/>
      <c r="E102" s="5"/>
      <c r="H102" s="8"/>
      <c r="I102" s="180"/>
      <c r="J102" s="8"/>
    </row>
    <row r="103" spans="1:10">
      <c r="A103" s="3"/>
      <c r="B103" s="3"/>
      <c r="C103" s="3"/>
      <c r="D103" s="26"/>
      <c r="E103" s="5"/>
      <c r="H103" s="8"/>
      <c r="I103" s="180"/>
      <c r="J103" s="8"/>
    </row>
    <row r="104" spans="1:10">
      <c r="A104" s="3"/>
      <c r="B104" s="3"/>
      <c r="C104" s="3"/>
      <c r="D104" s="26"/>
      <c r="E104" s="5"/>
      <c r="H104" s="8"/>
      <c r="I104" s="180"/>
      <c r="J104" s="8"/>
    </row>
    <row r="105" spans="1:10">
      <c r="A105" s="3"/>
      <c r="B105" s="3"/>
      <c r="C105" s="3"/>
      <c r="D105" s="26"/>
      <c r="E105" s="5"/>
      <c r="H105" s="8"/>
      <c r="I105" s="180"/>
      <c r="J105" s="8"/>
    </row>
    <row r="106" spans="1:10">
      <c r="A106" s="3"/>
      <c r="B106" s="3"/>
      <c r="C106" s="3"/>
      <c r="D106" s="26"/>
      <c r="E106" s="5"/>
      <c r="H106" s="8"/>
      <c r="I106" s="180"/>
      <c r="J106" s="8"/>
    </row>
    <row r="107" spans="1:10">
      <c r="A107" s="3"/>
      <c r="B107" s="3"/>
      <c r="C107" s="3"/>
      <c r="D107" s="26"/>
      <c r="E107" s="5"/>
      <c r="H107" s="8"/>
      <c r="I107" s="180"/>
      <c r="J107" s="8"/>
    </row>
    <row r="108" spans="1:10">
      <c r="A108" s="3"/>
      <c r="B108" s="3"/>
      <c r="C108" s="3"/>
      <c r="D108" s="26"/>
      <c r="E108" s="5"/>
      <c r="H108" s="8"/>
      <c r="I108" s="180"/>
      <c r="J108" s="8"/>
    </row>
    <row r="109" spans="1:10">
      <c r="A109" s="3"/>
      <c r="B109" s="3"/>
      <c r="C109" s="3"/>
      <c r="D109" s="26"/>
      <c r="E109" s="5"/>
      <c r="H109" s="8"/>
      <c r="I109" s="180"/>
      <c r="J109" s="8"/>
    </row>
    <row r="110" spans="1:10">
      <c r="A110" s="3"/>
      <c r="B110" s="3"/>
      <c r="C110" s="3"/>
      <c r="D110" s="26"/>
      <c r="E110" s="5"/>
      <c r="H110" s="8"/>
      <c r="I110" s="180"/>
      <c r="J110" s="8"/>
    </row>
    <row r="111" spans="1:10">
      <c r="A111" s="3"/>
      <c r="B111" s="3"/>
      <c r="C111" s="3"/>
      <c r="D111" s="26"/>
      <c r="E111" s="5"/>
      <c r="H111" s="8"/>
      <c r="I111" s="180"/>
      <c r="J111" s="8"/>
    </row>
    <row r="112" spans="1:10">
      <c r="A112" s="3"/>
      <c r="B112" s="3"/>
      <c r="C112" s="3"/>
      <c r="D112" s="26"/>
      <c r="E112" s="5"/>
      <c r="H112" s="8"/>
      <c r="I112" s="180"/>
      <c r="J112" s="8"/>
    </row>
    <row r="113" spans="1:10">
      <c r="A113" s="3"/>
      <c r="B113" s="3"/>
      <c r="C113" s="3"/>
      <c r="D113" s="26"/>
      <c r="E113" s="5"/>
      <c r="H113" s="8"/>
      <c r="I113" s="180"/>
      <c r="J113" s="8"/>
    </row>
    <row r="114" spans="1:10">
      <c r="A114" s="3"/>
      <c r="B114" s="3"/>
      <c r="C114" s="3"/>
      <c r="D114" s="26"/>
      <c r="E114" s="5"/>
      <c r="H114" s="8"/>
      <c r="I114" s="180"/>
      <c r="J114" s="8"/>
    </row>
    <row r="115" spans="1:10">
      <c r="A115" s="3"/>
      <c r="B115" s="3"/>
      <c r="C115" s="3"/>
      <c r="D115" s="26"/>
      <c r="E115" s="5"/>
      <c r="H115" s="8"/>
      <c r="I115" s="180"/>
      <c r="J115" s="8"/>
    </row>
    <row r="116" spans="1:10">
      <c r="A116" s="3"/>
      <c r="B116" s="3"/>
      <c r="C116" s="3"/>
      <c r="D116" s="26"/>
      <c r="E116" s="5"/>
      <c r="H116" s="8"/>
      <c r="I116" s="180"/>
      <c r="J116" s="8"/>
    </row>
    <row r="117" spans="1:10">
      <c r="A117" s="3"/>
      <c r="B117" s="3"/>
      <c r="C117" s="3"/>
      <c r="D117" s="26"/>
      <c r="E117" s="5"/>
      <c r="H117" s="8"/>
      <c r="I117" s="180"/>
      <c r="J117" s="8"/>
    </row>
    <row r="118" spans="1:10">
      <c r="A118" s="3"/>
      <c r="B118" s="3"/>
      <c r="C118" s="3"/>
      <c r="D118" s="26"/>
      <c r="E118" s="5"/>
      <c r="H118" s="8"/>
      <c r="I118" s="180"/>
      <c r="J118" s="8"/>
    </row>
    <row r="119" spans="1:10">
      <c r="A119" s="3"/>
      <c r="B119" s="3"/>
      <c r="C119" s="3"/>
      <c r="D119" s="26"/>
      <c r="E119" s="5"/>
      <c r="H119" s="8"/>
      <c r="I119" s="180"/>
      <c r="J119" s="8"/>
    </row>
    <row r="120" spans="1:10">
      <c r="A120" s="3"/>
      <c r="B120" s="3"/>
      <c r="C120" s="3"/>
      <c r="D120" s="26"/>
      <c r="E120" s="5"/>
      <c r="H120" s="8"/>
      <c r="I120" s="180"/>
      <c r="J120" s="8"/>
    </row>
    <row r="121" spans="1:10">
      <c r="A121" s="3"/>
      <c r="B121" s="3"/>
      <c r="C121" s="3"/>
      <c r="D121" s="26"/>
      <c r="H121" s="8"/>
      <c r="I121" s="180"/>
      <c r="J121" s="8"/>
    </row>
    <row r="122" spans="1:10">
      <c r="A122" s="3"/>
      <c r="B122" s="3"/>
      <c r="C122" s="3"/>
      <c r="D122" s="26"/>
      <c r="H122" s="8"/>
      <c r="I122" s="180"/>
      <c r="J122" s="8"/>
    </row>
    <row r="123" spans="1:10">
      <c r="A123" s="3"/>
      <c r="B123" s="3"/>
      <c r="C123" s="3"/>
      <c r="D123" s="26"/>
      <c r="H123" s="8"/>
      <c r="I123" s="180"/>
      <c r="J123" s="8"/>
    </row>
    <row r="124" spans="1:10">
      <c r="A124" s="3"/>
      <c r="B124" s="3"/>
      <c r="C124" s="3"/>
      <c r="D124" s="26"/>
      <c r="H124" s="8"/>
      <c r="I124" s="180"/>
      <c r="J124" s="8"/>
    </row>
    <row r="125" spans="1:10">
      <c r="A125" s="3"/>
      <c r="B125" s="3"/>
      <c r="C125" s="3"/>
      <c r="D125" s="26"/>
      <c r="H125" s="8"/>
      <c r="I125" s="180"/>
      <c r="J125" s="8"/>
    </row>
    <row r="126" spans="1:10">
      <c r="A126" s="3"/>
      <c r="B126" s="3"/>
      <c r="C126" s="3"/>
      <c r="D126" s="26"/>
      <c r="H126" s="8"/>
      <c r="I126" s="180"/>
      <c r="J126" s="8"/>
    </row>
    <row r="127" spans="1:10">
      <c r="A127" s="3"/>
      <c r="B127" s="3"/>
      <c r="C127" s="3"/>
      <c r="D127" s="26"/>
      <c r="H127" s="8"/>
      <c r="I127" s="180"/>
      <c r="J127" s="8"/>
    </row>
    <row r="128" spans="1:10">
      <c r="A128" s="3"/>
      <c r="B128" s="3"/>
      <c r="C128" s="3"/>
      <c r="D128" s="26"/>
      <c r="H128" s="8"/>
      <c r="I128" s="180"/>
      <c r="J128" s="8"/>
    </row>
    <row r="129" spans="1:10">
      <c r="A129" s="3"/>
      <c r="B129" s="3"/>
      <c r="C129" s="3"/>
      <c r="D129" s="26"/>
      <c r="H129" s="8"/>
      <c r="I129" s="180"/>
      <c r="J129" s="8"/>
    </row>
    <row r="130" spans="1:10">
      <c r="A130" s="3"/>
      <c r="B130" s="3"/>
      <c r="C130" s="3"/>
      <c r="D130" s="26"/>
      <c r="H130" s="8"/>
      <c r="I130" s="180"/>
      <c r="J130" s="8"/>
    </row>
    <row r="131" spans="1:10">
      <c r="A131" s="3"/>
      <c r="B131" s="3"/>
      <c r="C131" s="3"/>
      <c r="D131" s="26"/>
      <c r="H131" s="8"/>
      <c r="I131" s="180"/>
      <c r="J131" s="8"/>
    </row>
    <row r="132" spans="1:10">
      <c r="A132" s="3"/>
      <c r="B132" s="3"/>
      <c r="C132" s="3"/>
      <c r="D132" s="26"/>
      <c r="H132" s="8"/>
      <c r="I132" s="180"/>
      <c r="J132" s="8"/>
    </row>
    <row r="133" spans="1:10">
      <c r="A133" s="3"/>
      <c r="B133" s="3"/>
      <c r="C133" s="3"/>
      <c r="D133" s="26"/>
      <c r="H133" s="8"/>
      <c r="I133" s="180"/>
      <c r="J133" s="8"/>
    </row>
    <row r="134" spans="1:10">
      <c r="A134" s="3"/>
      <c r="B134" s="3"/>
      <c r="C134" s="3"/>
      <c r="D134" s="26"/>
      <c r="H134" s="8"/>
      <c r="I134" s="180"/>
      <c r="J134" s="8"/>
    </row>
    <row r="135" spans="1:10">
      <c r="A135" s="3"/>
      <c r="B135" s="3"/>
      <c r="C135" s="3"/>
      <c r="D135" s="26"/>
      <c r="H135" s="8"/>
      <c r="I135" s="180"/>
      <c r="J135" s="8"/>
    </row>
    <row r="136" spans="1:10">
      <c r="A136" s="3"/>
      <c r="B136" s="3"/>
      <c r="C136" s="3"/>
      <c r="D136" s="26"/>
      <c r="H136" s="8"/>
      <c r="I136" s="180"/>
      <c r="J136" s="8"/>
    </row>
    <row r="137" spans="1:10">
      <c r="A137" s="3"/>
      <c r="B137" s="3"/>
      <c r="C137" s="3"/>
      <c r="D137" s="26"/>
      <c r="H137" s="8"/>
      <c r="I137" s="180"/>
      <c r="J137" s="8"/>
    </row>
    <row r="138" spans="1:10">
      <c r="A138" s="3"/>
      <c r="B138" s="3"/>
      <c r="C138" s="3"/>
      <c r="D138" s="26"/>
      <c r="H138" s="8"/>
      <c r="I138" s="180"/>
      <c r="J138" s="8"/>
    </row>
    <row r="139" spans="1:10">
      <c r="A139" s="3"/>
      <c r="B139" s="3"/>
      <c r="C139" s="3"/>
      <c r="D139" s="26"/>
      <c r="H139" s="8"/>
      <c r="I139" s="180"/>
      <c r="J139" s="8"/>
    </row>
    <row r="140" spans="1:10">
      <c r="A140" s="3"/>
      <c r="B140" s="3"/>
      <c r="C140" s="3"/>
      <c r="D140" s="26"/>
      <c r="H140" s="8"/>
      <c r="I140" s="180"/>
      <c r="J140" s="8"/>
    </row>
    <row r="141" spans="1:10">
      <c r="A141" s="3"/>
      <c r="B141" s="3"/>
      <c r="C141" s="3"/>
      <c r="D141" s="26"/>
      <c r="H141" s="8"/>
      <c r="I141" s="180"/>
      <c r="J141" s="8"/>
    </row>
    <row r="142" spans="1:10">
      <c r="A142" s="3"/>
      <c r="B142" s="3"/>
      <c r="C142" s="3"/>
      <c r="D142" s="26"/>
      <c r="H142" s="8"/>
      <c r="I142" s="180"/>
      <c r="J142" s="8"/>
    </row>
    <row r="143" spans="1:10">
      <c r="A143" s="3"/>
      <c r="B143" s="3"/>
      <c r="C143" s="3"/>
      <c r="D143" s="26"/>
      <c r="H143" s="8"/>
      <c r="I143" s="180"/>
      <c r="J143" s="8"/>
    </row>
    <row r="144" spans="1:10">
      <c r="A144" s="3"/>
      <c r="B144" s="3"/>
      <c r="C144" s="3"/>
      <c r="D144" s="26"/>
      <c r="H144" s="8"/>
      <c r="I144" s="180"/>
      <c r="J144" s="8"/>
    </row>
    <row r="145" spans="1:10">
      <c r="A145" s="3"/>
      <c r="B145" s="3"/>
      <c r="C145" s="3"/>
      <c r="D145" s="26"/>
      <c r="H145" s="8"/>
      <c r="I145" s="180"/>
      <c r="J145" s="8"/>
    </row>
    <row r="146" spans="1:10">
      <c r="A146" s="3"/>
      <c r="B146" s="3"/>
      <c r="C146" s="3"/>
      <c r="D146" s="26"/>
      <c r="H146" s="8"/>
      <c r="I146" s="180"/>
      <c r="J146" s="8"/>
    </row>
    <row r="147" spans="1:10">
      <c r="A147" s="3"/>
      <c r="B147" s="3"/>
      <c r="C147" s="3"/>
      <c r="D147" s="26"/>
      <c r="H147" s="8"/>
      <c r="I147" s="180"/>
      <c r="J147" s="8"/>
    </row>
    <row r="148" spans="1:10">
      <c r="A148" s="3"/>
      <c r="B148" s="3"/>
      <c r="C148" s="3"/>
      <c r="D148" s="26"/>
      <c r="H148" s="8"/>
      <c r="I148" s="180"/>
      <c r="J148" s="8"/>
    </row>
    <row r="149" spans="1:10">
      <c r="A149" s="3"/>
      <c r="B149" s="3"/>
      <c r="C149" s="3"/>
      <c r="D149" s="26"/>
      <c r="H149" s="8"/>
      <c r="I149" s="180"/>
      <c r="J149" s="8"/>
    </row>
    <row r="150" spans="1:10">
      <c r="A150" s="3"/>
      <c r="B150" s="3"/>
      <c r="C150" s="3"/>
      <c r="D150" s="26"/>
      <c r="H150" s="8"/>
      <c r="I150" s="180"/>
      <c r="J150" s="8"/>
    </row>
    <row r="151" spans="1:10">
      <c r="A151" s="3"/>
      <c r="B151" s="3"/>
      <c r="C151" s="3"/>
      <c r="D151" s="26"/>
      <c r="H151" s="8"/>
      <c r="I151" s="180"/>
      <c r="J151" s="8"/>
    </row>
    <row r="152" spans="1:10">
      <c r="A152" s="3"/>
      <c r="B152" s="3"/>
      <c r="C152" s="3"/>
      <c r="D152" s="26"/>
      <c r="H152" s="8"/>
      <c r="I152" s="180"/>
      <c r="J152" s="8"/>
    </row>
    <row r="153" spans="1:10">
      <c r="A153" s="3"/>
      <c r="B153" s="3"/>
      <c r="C153" s="3"/>
      <c r="D153" s="26"/>
      <c r="H153" s="8"/>
      <c r="I153" s="180"/>
      <c r="J153" s="8"/>
    </row>
    <row r="154" spans="1:10">
      <c r="A154" s="3"/>
      <c r="B154" s="3"/>
      <c r="C154" s="3"/>
      <c r="D154" s="26"/>
      <c r="H154" s="8"/>
      <c r="I154" s="180"/>
      <c r="J154" s="8"/>
    </row>
    <row r="155" spans="1:10">
      <c r="A155" s="3"/>
      <c r="B155" s="3"/>
      <c r="C155" s="3"/>
      <c r="D155" s="26"/>
      <c r="H155" s="8"/>
      <c r="I155" s="180"/>
      <c r="J155" s="8"/>
    </row>
    <row r="156" spans="1:10">
      <c r="A156" s="3"/>
      <c r="B156" s="3"/>
      <c r="C156" s="3"/>
      <c r="D156" s="26"/>
      <c r="H156" s="8"/>
      <c r="I156" s="180"/>
      <c r="J156" s="8"/>
    </row>
    <row r="157" spans="1:10">
      <c r="A157" s="3"/>
      <c r="B157" s="3"/>
      <c r="C157" s="3"/>
      <c r="D157" s="26"/>
      <c r="H157" s="8"/>
      <c r="I157" s="180"/>
      <c r="J157" s="8"/>
    </row>
    <row r="158" spans="1:10">
      <c r="A158" s="3"/>
      <c r="B158" s="3"/>
      <c r="C158" s="3"/>
      <c r="D158" s="26"/>
      <c r="H158" s="8"/>
      <c r="I158" s="180"/>
      <c r="J158" s="8"/>
    </row>
    <row r="159" spans="1:10">
      <c r="A159" s="3"/>
      <c r="B159" s="3"/>
      <c r="C159" s="3"/>
      <c r="D159" s="26"/>
      <c r="H159" s="8"/>
      <c r="I159" s="180"/>
      <c r="J159" s="8"/>
    </row>
    <row r="160" spans="1:10">
      <c r="A160" s="3"/>
      <c r="B160" s="3"/>
      <c r="C160" s="3"/>
      <c r="D160" s="26"/>
      <c r="H160" s="8"/>
      <c r="I160" s="180"/>
      <c r="J160" s="8"/>
    </row>
    <row r="161" spans="1:10">
      <c r="A161" s="3"/>
      <c r="B161" s="3"/>
      <c r="C161" s="3"/>
      <c r="D161" s="26"/>
      <c r="H161" s="8"/>
      <c r="I161" s="180"/>
      <c r="J161" s="8"/>
    </row>
    <row r="162" spans="1:10">
      <c r="A162" s="3"/>
      <c r="B162" s="3"/>
      <c r="C162" s="3"/>
      <c r="D162" s="26"/>
      <c r="H162" s="8"/>
      <c r="I162" s="180"/>
      <c r="J162" s="8"/>
    </row>
    <row r="163" spans="1:10">
      <c r="A163" s="3"/>
      <c r="B163" s="3"/>
      <c r="C163" s="3"/>
      <c r="D163" s="26"/>
      <c r="H163" s="8"/>
      <c r="I163" s="180"/>
      <c r="J163" s="8"/>
    </row>
    <row r="164" spans="1:10">
      <c r="A164" s="3"/>
      <c r="B164" s="3"/>
      <c r="C164" s="3"/>
      <c r="D164" s="26"/>
      <c r="H164" s="8"/>
      <c r="I164" s="180"/>
      <c r="J164" s="8"/>
    </row>
    <row r="165" spans="1:10">
      <c r="A165" s="3"/>
      <c r="B165" s="3"/>
      <c r="C165" s="3"/>
      <c r="D165" s="26"/>
      <c r="H165" s="8"/>
      <c r="I165" s="180"/>
      <c r="J165" s="8"/>
    </row>
    <row r="166" spans="1:10">
      <c r="A166" s="3"/>
      <c r="B166" s="3"/>
      <c r="C166" s="3"/>
      <c r="D166" s="26"/>
      <c r="H166" s="8"/>
      <c r="I166" s="180"/>
      <c r="J166" s="8"/>
    </row>
    <row r="167" spans="1:10">
      <c r="A167" s="3"/>
      <c r="B167" s="3"/>
      <c r="C167" s="3"/>
      <c r="D167" s="26"/>
      <c r="H167" s="8"/>
      <c r="I167" s="180"/>
      <c r="J167" s="8"/>
    </row>
    <row r="168" spans="1:10">
      <c r="A168" s="3"/>
      <c r="B168" s="3"/>
      <c r="C168" s="3"/>
      <c r="D168" s="26"/>
      <c r="H168" s="8"/>
      <c r="I168" s="180"/>
      <c r="J168" s="8"/>
    </row>
    <row r="169" spans="1:10">
      <c r="A169" s="3"/>
      <c r="B169" s="3"/>
      <c r="C169" s="3"/>
      <c r="D169" s="26"/>
      <c r="H169" s="8"/>
      <c r="I169" s="180"/>
      <c r="J169" s="8"/>
    </row>
    <row r="170" spans="1:10">
      <c r="A170" s="3"/>
      <c r="B170" s="3"/>
      <c r="C170" s="3"/>
      <c r="D170" s="26"/>
      <c r="H170" s="8"/>
      <c r="I170" s="180"/>
      <c r="J170" s="8"/>
    </row>
    <row r="171" spans="1:10">
      <c r="A171" s="3"/>
      <c r="B171" s="3"/>
      <c r="C171" s="3"/>
      <c r="D171" s="26"/>
      <c r="H171" s="8"/>
      <c r="I171" s="180"/>
      <c r="J171" s="8"/>
    </row>
    <row r="172" spans="1:10">
      <c r="A172" s="3"/>
      <c r="B172" s="3"/>
      <c r="C172" s="3"/>
      <c r="D172" s="26"/>
      <c r="H172" s="8"/>
      <c r="I172" s="180"/>
      <c r="J172" s="8"/>
    </row>
    <row r="173" spans="1:10">
      <c r="A173" s="3"/>
      <c r="B173" s="3"/>
      <c r="C173" s="3"/>
      <c r="D173" s="26"/>
      <c r="H173" s="8"/>
      <c r="I173" s="180"/>
      <c r="J173" s="8"/>
    </row>
    <row r="174" spans="1:10">
      <c r="A174" s="3"/>
      <c r="B174" s="3"/>
      <c r="C174" s="3"/>
      <c r="D174" s="26"/>
      <c r="H174" s="8"/>
      <c r="I174" s="180"/>
      <c r="J174" s="8"/>
    </row>
    <row r="175" spans="1:10">
      <c r="A175" s="3"/>
      <c r="B175" s="3"/>
      <c r="C175" s="3"/>
      <c r="D175" s="26"/>
      <c r="H175" s="8"/>
      <c r="I175" s="180"/>
      <c r="J175" s="8"/>
    </row>
    <row r="176" spans="1:10">
      <c r="A176" s="3"/>
      <c r="B176" s="3"/>
      <c r="C176" s="3"/>
      <c r="D176" s="26"/>
      <c r="H176" s="8"/>
      <c r="I176" s="180"/>
      <c r="J176" s="8"/>
    </row>
    <row r="177" spans="1:10">
      <c r="A177" s="3"/>
      <c r="B177" s="3"/>
      <c r="C177" s="3"/>
      <c r="D177" s="26"/>
      <c r="H177" s="8"/>
      <c r="I177" s="180"/>
      <c r="J177" s="8"/>
    </row>
    <row r="178" spans="1:10">
      <c r="A178" s="3"/>
      <c r="B178" s="3"/>
      <c r="C178" s="3"/>
      <c r="D178" s="26"/>
      <c r="H178" s="8"/>
      <c r="I178" s="180"/>
      <c r="J178" s="8"/>
    </row>
    <row r="179" spans="1:10">
      <c r="A179" s="3"/>
      <c r="B179" s="3"/>
      <c r="C179" s="3"/>
      <c r="D179" s="26"/>
      <c r="H179" s="8"/>
      <c r="I179" s="180"/>
      <c r="J179" s="8"/>
    </row>
    <row r="180" spans="1:10">
      <c r="A180" s="3"/>
      <c r="B180" s="3"/>
      <c r="C180" s="3"/>
      <c r="D180" s="26"/>
      <c r="H180" s="8"/>
      <c r="I180" s="180"/>
      <c r="J180" s="8"/>
    </row>
    <row r="181" spans="1:10">
      <c r="A181" s="3"/>
      <c r="B181" s="3"/>
      <c r="C181" s="3"/>
      <c r="D181" s="26"/>
      <c r="H181" s="8"/>
      <c r="I181" s="180"/>
      <c r="J181" s="8"/>
    </row>
    <row r="182" spans="1:10">
      <c r="A182" s="3"/>
      <c r="B182" s="3"/>
      <c r="C182" s="3"/>
      <c r="D182" s="26"/>
      <c r="H182" s="8"/>
      <c r="I182" s="180"/>
      <c r="J182" s="8"/>
    </row>
    <row r="183" spans="1:10">
      <c r="A183" s="3"/>
      <c r="B183" s="3"/>
      <c r="C183" s="3"/>
      <c r="D183" s="26"/>
      <c r="H183" s="8"/>
      <c r="I183" s="180"/>
      <c r="J183" s="8"/>
    </row>
    <row r="184" spans="1:10">
      <c r="A184" s="3"/>
      <c r="B184" s="3"/>
      <c r="C184" s="3"/>
      <c r="D184" s="26"/>
      <c r="H184" s="8"/>
      <c r="I184" s="180"/>
      <c r="J184" s="8"/>
    </row>
    <row r="185" spans="1:10">
      <c r="A185" s="3"/>
      <c r="B185" s="3"/>
      <c r="C185" s="3"/>
      <c r="D185" s="26"/>
      <c r="H185" s="8"/>
      <c r="I185" s="180"/>
      <c r="J185" s="8"/>
    </row>
    <row r="186" spans="1:10">
      <c r="A186" s="3"/>
      <c r="B186" s="3"/>
      <c r="C186" s="3"/>
      <c r="D186" s="26"/>
      <c r="H186" s="8"/>
      <c r="I186" s="180"/>
      <c r="J186" s="8"/>
    </row>
    <row r="187" spans="1:10">
      <c r="A187" s="3"/>
      <c r="B187" s="3"/>
      <c r="C187" s="3"/>
      <c r="D187" s="26"/>
      <c r="H187" s="8"/>
      <c r="I187" s="180"/>
      <c r="J187" s="8"/>
    </row>
    <row r="188" spans="1:10">
      <c r="A188" s="3"/>
      <c r="B188" s="3"/>
      <c r="C188" s="3"/>
      <c r="D188" s="26"/>
      <c r="H188" s="8"/>
      <c r="I188" s="180"/>
      <c r="J188" s="8"/>
    </row>
    <row r="189" spans="1:10">
      <c r="A189" s="3"/>
      <c r="B189" s="3"/>
      <c r="C189" s="3"/>
      <c r="D189" s="26"/>
      <c r="H189" s="8"/>
      <c r="I189" s="180"/>
      <c r="J189" s="8"/>
    </row>
    <row r="190" spans="1:10">
      <c r="A190" s="3"/>
      <c r="B190" s="3"/>
      <c r="C190" s="3"/>
      <c r="D190" s="26"/>
      <c r="H190" s="8"/>
      <c r="I190" s="180"/>
      <c r="J190" s="8"/>
    </row>
    <row r="191" spans="1:10">
      <c r="A191" s="3"/>
      <c r="B191" s="3"/>
      <c r="C191" s="3"/>
      <c r="D191" s="26"/>
      <c r="H191" s="8"/>
      <c r="I191" s="180"/>
      <c r="J191" s="8"/>
    </row>
    <row r="192" spans="1:10">
      <c r="A192" s="3"/>
      <c r="B192" s="3"/>
      <c r="C192" s="3"/>
      <c r="D192" s="26"/>
      <c r="H192" s="8"/>
      <c r="I192" s="180"/>
      <c r="J192" s="8"/>
    </row>
    <row r="193" spans="1:10">
      <c r="A193" s="3"/>
      <c r="B193" s="3"/>
      <c r="C193" s="3"/>
      <c r="D193" s="26"/>
      <c r="H193" s="8"/>
      <c r="I193" s="180"/>
      <c r="J193" s="8"/>
    </row>
    <row r="194" spans="1:10">
      <c r="A194" s="3"/>
      <c r="B194" s="3"/>
      <c r="C194" s="3"/>
      <c r="D194" s="26"/>
      <c r="H194" s="8"/>
      <c r="I194" s="180"/>
      <c r="J194" s="8"/>
    </row>
    <row r="195" spans="1:10">
      <c r="A195" s="3"/>
      <c r="B195" s="3"/>
      <c r="C195" s="3"/>
      <c r="D195" s="26"/>
      <c r="H195" s="8"/>
      <c r="I195" s="180"/>
      <c r="J195" s="8"/>
    </row>
    <row r="196" spans="1:10">
      <c r="A196" s="3"/>
      <c r="B196" s="3"/>
      <c r="C196" s="3"/>
      <c r="D196" s="26"/>
      <c r="H196" s="8"/>
      <c r="I196" s="180"/>
      <c r="J196" s="8"/>
    </row>
    <row r="197" spans="1:10">
      <c r="A197" s="3"/>
      <c r="B197" s="3"/>
      <c r="C197" s="3"/>
      <c r="D197" s="26"/>
      <c r="H197" s="8"/>
      <c r="I197" s="180"/>
      <c r="J197" s="8"/>
    </row>
    <row r="198" spans="1:10">
      <c r="A198" s="3"/>
      <c r="B198" s="3"/>
      <c r="C198" s="3"/>
      <c r="D198" s="26"/>
      <c r="H198" s="8"/>
      <c r="I198" s="180"/>
      <c r="J198" s="8"/>
    </row>
    <row r="199" spans="1:10">
      <c r="A199" s="3"/>
      <c r="B199" s="3"/>
      <c r="C199" s="3"/>
      <c r="D199" s="26"/>
      <c r="H199" s="8"/>
      <c r="I199" s="180"/>
      <c r="J199" s="8"/>
    </row>
    <row r="200" spans="1:10">
      <c r="A200" s="3"/>
      <c r="B200" s="3"/>
      <c r="C200" s="3"/>
      <c r="D200" s="26"/>
      <c r="H200" s="8"/>
      <c r="I200" s="180"/>
      <c r="J200" s="8"/>
    </row>
    <row r="201" spans="1:10">
      <c r="A201" s="3"/>
      <c r="B201" s="3"/>
      <c r="C201" s="3"/>
      <c r="D201" s="26"/>
      <c r="H201" s="8"/>
      <c r="I201" s="180"/>
      <c r="J201" s="8"/>
    </row>
    <row r="202" spans="1:10">
      <c r="A202" s="3"/>
      <c r="B202" s="3"/>
      <c r="C202" s="3"/>
      <c r="D202" s="26"/>
      <c r="H202" s="8"/>
      <c r="I202" s="180"/>
      <c r="J202" s="8"/>
    </row>
    <row r="203" spans="1:10">
      <c r="A203" s="3"/>
      <c r="B203" s="3"/>
      <c r="C203" s="3"/>
      <c r="D203" s="26"/>
      <c r="H203" s="8"/>
      <c r="I203" s="180"/>
      <c r="J203" s="8"/>
    </row>
    <row r="204" spans="1:10">
      <c r="A204" s="3"/>
      <c r="B204" s="3"/>
      <c r="C204" s="3"/>
      <c r="D204" s="26"/>
      <c r="H204" s="8"/>
      <c r="I204" s="180"/>
      <c r="J204" s="8"/>
    </row>
    <row r="205" spans="1:10">
      <c r="A205" s="3"/>
      <c r="B205" s="3"/>
      <c r="C205" s="3"/>
      <c r="D205" s="26"/>
      <c r="H205" s="8"/>
      <c r="I205" s="180"/>
      <c r="J205" s="8"/>
    </row>
    <row r="206" spans="1:10">
      <c r="A206" s="3"/>
      <c r="B206" s="3"/>
      <c r="C206" s="3"/>
      <c r="D206" s="26"/>
      <c r="H206" s="8"/>
      <c r="I206" s="180"/>
      <c r="J206" s="8"/>
    </row>
    <row r="207" spans="1:10">
      <c r="A207" s="3"/>
      <c r="B207" s="3"/>
      <c r="C207" s="3"/>
      <c r="D207" s="26"/>
      <c r="H207" s="8"/>
      <c r="I207" s="180"/>
      <c r="J207" s="8"/>
    </row>
    <row r="208" spans="1:10">
      <c r="A208" s="3"/>
      <c r="B208" s="3"/>
      <c r="C208" s="3"/>
      <c r="D208" s="26"/>
      <c r="H208" s="8"/>
      <c r="I208" s="180"/>
      <c r="J208" s="8"/>
    </row>
    <row r="209" spans="1:10">
      <c r="A209" s="3"/>
      <c r="B209" s="3"/>
      <c r="C209" s="3"/>
      <c r="D209" s="26"/>
      <c r="H209" s="8"/>
      <c r="I209" s="180"/>
      <c r="J209" s="8"/>
    </row>
    <row r="210" spans="1:10">
      <c r="A210" s="3"/>
      <c r="B210" s="3"/>
      <c r="C210" s="3"/>
      <c r="D210" s="26"/>
      <c r="H210" s="8"/>
      <c r="I210" s="180"/>
      <c r="J210" s="8"/>
    </row>
    <row r="211" spans="1:10">
      <c r="A211" s="3"/>
      <c r="B211" s="3"/>
      <c r="C211" s="3"/>
      <c r="D211" s="26"/>
      <c r="H211" s="8"/>
      <c r="I211" s="180"/>
      <c r="J211" s="8"/>
    </row>
    <row r="212" spans="1:10">
      <c r="A212" s="3"/>
      <c r="B212" s="3"/>
      <c r="C212" s="3"/>
      <c r="D212" s="26"/>
      <c r="H212" s="8"/>
      <c r="I212" s="180"/>
      <c r="J212" s="8"/>
    </row>
    <row r="213" spans="1:10">
      <c r="A213" s="3"/>
      <c r="B213" s="3"/>
      <c r="C213" s="3"/>
      <c r="D213" s="26"/>
      <c r="H213" s="8"/>
      <c r="I213" s="180"/>
      <c r="J213" s="8"/>
    </row>
    <row r="214" spans="1:10">
      <c r="A214" s="3"/>
      <c r="B214" s="3"/>
      <c r="C214" s="3"/>
      <c r="D214" s="26"/>
      <c r="H214" s="8"/>
      <c r="I214" s="180"/>
      <c r="J214" s="8"/>
    </row>
    <row r="215" spans="1:10">
      <c r="A215" s="3"/>
      <c r="B215" s="3"/>
      <c r="C215" s="3"/>
      <c r="D215" s="26"/>
      <c r="H215" s="8"/>
      <c r="I215" s="180"/>
      <c r="J215" s="8"/>
    </row>
    <row r="216" spans="1:10">
      <c r="A216" s="3"/>
      <c r="B216" s="3"/>
      <c r="C216" s="3"/>
      <c r="D216" s="26"/>
      <c r="H216" s="8"/>
      <c r="I216" s="180"/>
      <c r="J216" s="8"/>
    </row>
    <row r="217" spans="1:10">
      <c r="A217" s="3"/>
      <c r="B217" s="3"/>
      <c r="C217" s="3"/>
      <c r="D217" s="26"/>
      <c r="H217" s="8"/>
      <c r="I217" s="180"/>
      <c r="J217" s="8"/>
    </row>
    <row r="218" spans="1:10">
      <c r="A218" s="3"/>
      <c r="B218" s="3"/>
      <c r="C218" s="3"/>
      <c r="D218" s="26"/>
      <c r="H218" s="8"/>
      <c r="I218" s="180"/>
      <c r="J218" s="8"/>
    </row>
    <row r="219" spans="1:10">
      <c r="A219" s="3"/>
      <c r="B219" s="3"/>
      <c r="C219" s="3"/>
      <c r="D219" s="26"/>
      <c r="H219" s="8"/>
      <c r="I219" s="180"/>
      <c r="J219" s="8"/>
    </row>
    <row r="220" spans="1:10">
      <c r="A220" s="3"/>
      <c r="B220" s="3"/>
      <c r="C220" s="3"/>
      <c r="D220" s="26"/>
      <c r="H220" s="8"/>
      <c r="I220" s="180"/>
      <c r="J220" s="8"/>
    </row>
    <row r="221" spans="1:10">
      <c r="A221" s="3"/>
      <c r="B221" s="3"/>
      <c r="C221" s="3"/>
      <c r="D221" s="26"/>
      <c r="H221" s="8"/>
      <c r="I221" s="180"/>
      <c r="J221" s="8"/>
    </row>
    <row r="222" spans="1:10">
      <c r="A222" s="3"/>
      <c r="B222" s="3"/>
      <c r="C222" s="3"/>
      <c r="D222" s="26"/>
      <c r="H222" s="8"/>
      <c r="I222" s="180"/>
      <c r="J222" s="8"/>
    </row>
    <row r="223" spans="1:10">
      <c r="A223" s="3"/>
      <c r="B223" s="3"/>
      <c r="C223" s="3"/>
      <c r="D223" s="26"/>
      <c r="H223" s="8"/>
      <c r="I223" s="180"/>
      <c r="J223" s="8"/>
    </row>
    <row r="224" spans="1:10">
      <c r="A224" s="3"/>
      <c r="B224" s="3"/>
      <c r="C224" s="3"/>
      <c r="D224" s="26"/>
      <c r="H224" s="8"/>
      <c r="I224" s="180"/>
      <c r="J224" s="8"/>
    </row>
    <row r="225" spans="1:10">
      <c r="A225" s="3"/>
      <c r="B225" s="3"/>
      <c r="C225" s="3"/>
      <c r="D225" s="26"/>
      <c r="H225" s="8"/>
      <c r="I225" s="180"/>
      <c r="J225" s="8"/>
    </row>
    <row r="226" spans="1:10">
      <c r="A226" s="3"/>
      <c r="B226" s="3"/>
      <c r="C226" s="3"/>
      <c r="D226" s="26"/>
      <c r="H226" s="8"/>
      <c r="I226" s="180"/>
      <c r="J226" s="8"/>
    </row>
    <row r="227" spans="1:10">
      <c r="A227" s="3"/>
      <c r="B227" s="3"/>
      <c r="C227" s="3"/>
      <c r="D227" s="26"/>
      <c r="H227" s="8"/>
      <c r="I227" s="180"/>
      <c r="J227" s="8"/>
    </row>
    <row r="228" spans="1:10">
      <c r="A228" s="3"/>
      <c r="B228" s="3"/>
      <c r="C228" s="3"/>
      <c r="D228" s="26"/>
      <c r="H228" s="8"/>
      <c r="I228" s="180"/>
      <c r="J228" s="8"/>
    </row>
    <row r="229" spans="1:10">
      <c r="A229" s="3"/>
      <c r="B229" s="3"/>
      <c r="C229" s="3"/>
      <c r="D229" s="26"/>
      <c r="H229" s="8"/>
      <c r="I229" s="180"/>
      <c r="J229" s="8"/>
    </row>
    <row r="230" spans="1:10">
      <c r="A230" s="3"/>
      <c r="B230" s="3"/>
      <c r="C230" s="3"/>
      <c r="D230" s="26"/>
      <c r="H230" s="8"/>
      <c r="I230" s="180"/>
      <c r="J230" s="8"/>
    </row>
    <row r="231" spans="1:10">
      <c r="A231" s="3"/>
      <c r="B231" s="3"/>
      <c r="C231" s="3"/>
      <c r="D231" s="26"/>
      <c r="H231" s="8"/>
      <c r="I231" s="180"/>
      <c r="J231" s="8"/>
    </row>
    <row r="232" spans="1:10">
      <c r="A232" s="3"/>
      <c r="B232" s="3"/>
      <c r="C232" s="3"/>
      <c r="D232" s="26"/>
      <c r="H232" s="8"/>
      <c r="I232" s="180"/>
      <c r="J232" s="8"/>
    </row>
    <row r="233" spans="1:10">
      <c r="A233" s="3"/>
      <c r="B233" s="3"/>
      <c r="C233" s="3"/>
      <c r="D233" s="26"/>
      <c r="H233" s="8"/>
      <c r="I233" s="180"/>
      <c r="J233" s="8"/>
    </row>
    <row r="234" spans="1:10">
      <c r="A234" s="3"/>
      <c r="B234" s="3"/>
      <c r="C234" s="3"/>
      <c r="D234" s="26"/>
      <c r="H234" s="8"/>
      <c r="I234" s="180"/>
      <c r="J234" s="8"/>
    </row>
    <row r="235" spans="1:10">
      <c r="A235" s="3"/>
      <c r="B235" s="3"/>
      <c r="C235" s="3"/>
      <c r="D235" s="26"/>
      <c r="H235" s="8"/>
      <c r="I235" s="180"/>
      <c r="J235" s="8"/>
    </row>
    <row r="236" spans="1:10">
      <c r="A236" s="3"/>
      <c r="B236" s="3"/>
      <c r="C236" s="3"/>
      <c r="D236" s="26"/>
      <c r="H236" s="8"/>
      <c r="I236" s="180"/>
      <c r="J236" s="8"/>
    </row>
    <row r="237" spans="1:10">
      <c r="A237" s="3"/>
      <c r="B237" s="3"/>
      <c r="C237" s="3"/>
      <c r="D237" s="26"/>
      <c r="H237" s="8"/>
      <c r="I237" s="180"/>
      <c r="J237" s="8"/>
    </row>
    <row r="238" spans="1:10">
      <c r="A238" s="3"/>
      <c r="B238" s="3"/>
      <c r="C238" s="3"/>
      <c r="D238" s="26"/>
      <c r="H238" s="8"/>
      <c r="I238" s="180"/>
      <c r="J238" s="8"/>
    </row>
    <row r="239" spans="1:10">
      <c r="A239" s="3"/>
      <c r="B239" s="3"/>
      <c r="C239" s="3"/>
      <c r="D239" s="26"/>
      <c r="H239" s="8"/>
      <c r="I239" s="180"/>
      <c r="J239" s="8"/>
    </row>
    <row r="240" spans="1:10">
      <c r="A240" s="3"/>
      <c r="B240" s="3"/>
      <c r="C240" s="3"/>
      <c r="D240" s="26"/>
      <c r="H240" s="8"/>
      <c r="I240" s="180"/>
      <c r="J240" s="8"/>
    </row>
    <row r="241" spans="1:10">
      <c r="A241" s="3"/>
      <c r="B241" s="3"/>
      <c r="C241" s="3"/>
      <c r="D241" s="26"/>
      <c r="H241" s="8"/>
      <c r="I241" s="180"/>
      <c r="J241" s="8"/>
    </row>
    <row r="242" spans="1:10">
      <c r="A242" s="3"/>
      <c r="B242" s="3"/>
      <c r="C242" s="3"/>
      <c r="D242" s="26"/>
      <c r="H242" s="8"/>
      <c r="I242" s="180"/>
      <c r="J242" s="8"/>
    </row>
    <row r="243" spans="1:10">
      <c r="A243" s="3"/>
      <c r="B243" s="3"/>
      <c r="C243" s="3"/>
      <c r="D243" s="26"/>
      <c r="H243" s="8"/>
      <c r="I243" s="180"/>
      <c r="J243" s="8"/>
    </row>
    <row r="244" spans="1:10">
      <c r="A244" s="3"/>
      <c r="B244" s="3"/>
      <c r="C244" s="3"/>
      <c r="D244" s="26"/>
      <c r="H244" s="8"/>
      <c r="I244" s="180"/>
      <c r="J244" s="8"/>
    </row>
    <row r="245" spans="1:10">
      <c r="A245" s="3"/>
      <c r="B245" s="3"/>
      <c r="C245" s="3"/>
      <c r="D245" s="26"/>
      <c r="H245" s="8"/>
      <c r="I245" s="180"/>
      <c r="J245" s="8"/>
    </row>
    <row r="246" spans="1:10">
      <c r="A246" s="3"/>
      <c r="B246" s="3"/>
      <c r="C246" s="3"/>
      <c r="D246" s="26"/>
      <c r="H246" s="8"/>
      <c r="I246" s="180"/>
      <c r="J246" s="8"/>
    </row>
    <row r="247" spans="1:10">
      <c r="A247" s="3"/>
      <c r="B247" s="3"/>
      <c r="C247" s="3"/>
      <c r="D247" s="26"/>
      <c r="H247" s="8"/>
      <c r="I247" s="180"/>
      <c r="J247" s="8"/>
    </row>
    <row r="248" spans="1:10">
      <c r="A248" s="3"/>
      <c r="B248" s="3"/>
      <c r="C248" s="3"/>
      <c r="D248" s="26"/>
      <c r="H248" s="8"/>
      <c r="I248" s="180"/>
      <c r="J248" s="8"/>
    </row>
    <row r="249" spans="1:10">
      <c r="A249" s="3"/>
      <c r="B249" s="3"/>
      <c r="C249" s="3"/>
      <c r="D249" s="26"/>
      <c r="H249" s="8"/>
      <c r="I249" s="180"/>
      <c r="J249" s="8"/>
    </row>
    <row r="250" spans="1:10">
      <c r="A250" s="3"/>
      <c r="B250" s="3"/>
      <c r="C250" s="3"/>
      <c r="D250" s="26"/>
      <c r="H250" s="8"/>
      <c r="I250" s="180"/>
      <c r="J250" s="8"/>
    </row>
    <row r="251" spans="1:10">
      <c r="A251" s="3"/>
      <c r="B251" s="3"/>
      <c r="C251" s="3"/>
      <c r="D251" s="26"/>
      <c r="H251" s="8"/>
      <c r="I251" s="180"/>
      <c r="J251" s="8"/>
    </row>
    <row r="252" spans="1:10">
      <c r="A252" s="3"/>
      <c r="B252" s="3"/>
      <c r="C252" s="3"/>
      <c r="D252" s="26"/>
      <c r="H252" s="8"/>
      <c r="I252" s="180"/>
      <c r="J252" s="8"/>
    </row>
    <row r="253" spans="1:10">
      <c r="A253" s="3"/>
      <c r="B253" s="3"/>
      <c r="C253" s="3"/>
      <c r="D253" s="26"/>
      <c r="H253" s="8"/>
      <c r="I253" s="180"/>
      <c r="J253" s="8"/>
    </row>
    <row r="254" spans="1:10">
      <c r="A254" s="3"/>
      <c r="B254" s="3"/>
      <c r="C254" s="3"/>
      <c r="D254" s="26"/>
      <c r="H254" s="8"/>
      <c r="I254" s="180"/>
      <c r="J254" s="8"/>
    </row>
    <row r="255" spans="1:10">
      <c r="A255" s="3"/>
      <c r="B255" s="3"/>
      <c r="C255" s="3"/>
      <c r="D255" s="26"/>
      <c r="H255" s="8"/>
      <c r="I255" s="180"/>
      <c r="J255" s="8"/>
    </row>
    <row r="256" spans="1:10">
      <c r="A256" s="3"/>
      <c r="B256" s="3"/>
      <c r="C256" s="3"/>
      <c r="D256" s="26"/>
      <c r="H256" s="8"/>
      <c r="I256" s="180"/>
      <c r="J256" s="8"/>
    </row>
    <row r="257" spans="1:10">
      <c r="A257" s="3"/>
      <c r="B257" s="3"/>
      <c r="C257" s="3"/>
      <c r="D257" s="26"/>
      <c r="H257" s="8"/>
      <c r="I257" s="180"/>
      <c r="J257" s="8"/>
    </row>
    <row r="258" spans="1:10">
      <c r="A258" s="3"/>
      <c r="B258" s="3"/>
      <c r="C258" s="3"/>
      <c r="D258" s="26"/>
      <c r="H258" s="8"/>
      <c r="I258" s="180"/>
      <c r="J258" s="8"/>
    </row>
    <row r="259" spans="1:10">
      <c r="A259" s="3"/>
      <c r="B259" s="3"/>
      <c r="C259" s="3"/>
      <c r="D259" s="26"/>
      <c r="H259" s="8"/>
      <c r="I259" s="180"/>
      <c r="J259" s="8"/>
    </row>
    <row r="260" spans="1:10">
      <c r="A260" s="3"/>
      <c r="B260" s="3"/>
      <c r="C260" s="3"/>
      <c r="D260" s="26"/>
      <c r="H260" s="8"/>
      <c r="I260" s="180"/>
      <c r="J260" s="8"/>
    </row>
    <row r="261" spans="1:10">
      <c r="A261" s="3"/>
      <c r="B261" s="3"/>
      <c r="C261" s="3"/>
      <c r="D261" s="26"/>
      <c r="H261" s="8"/>
      <c r="I261" s="180"/>
      <c r="J261" s="8"/>
    </row>
    <row r="262" spans="1:10">
      <c r="A262" s="3"/>
      <c r="B262" s="3"/>
      <c r="C262" s="3"/>
      <c r="D262" s="26"/>
      <c r="H262" s="8"/>
      <c r="I262" s="180"/>
      <c r="J262" s="8"/>
    </row>
    <row r="263" spans="1:10">
      <c r="A263" s="3"/>
      <c r="B263" s="3"/>
      <c r="C263" s="3"/>
      <c r="D263" s="26"/>
      <c r="H263" s="8"/>
      <c r="I263" s="180"/>
      <c r="J263" s="8"/>
    </row>
    <row r="264" spans="1:10">
      <c r="A264" s="3"/>
      <c r="B264" s="3"/>
      <c r="C264" s="3"/>
      <c r="D264" s="26"/>
      <c r="H264" s="8"/>
      <c r="I264" s="180"/>
      <c r="J264" s="8"/>
    </row>
    <row r="265" spans="1:10">
      <c r="A265" s="3"/>
      <c r="B265" s="3"/>
      <c r="C265" s="3"/>
      <c r="D265" s="26"/>
      <c r="H265" s="8"/>
      <c r="I265" s="180"/>
      <c r="J265" s="8"/>
    </row>
    <row r="266" spans="1:10">
      <c r="A266" s="3"/>
      <c r="B266" s="3"/>
      <c r="C266" s="3"/>
      <c r="D266" s="26"/>
      <c r="H266" s="8"/>
      <c r="I266" s="180"/>
      <c r="J266" s="8"/>
    </row>
    <row r="267" spans="1:10">
      <c r="A267" s="3"/>
      <c r="B267" s="3"/>
      <c r="C267" s="3"/>
      <c r="D267" s="26"/>
      <c r="H267" s="8"/>
      <c r="I267" s="180"/>
      <c r="J267" s="8"/>
    </row>
    <row r="268" spans="1:10">
      <c r="A268" s="3"/>
      <c r="B268" s="3"/>
      <c r="C268" s="3"/>
      <c r="D268" s="26"/>
      <c r="H268" s="8"/>
      <c r="I268" s="180"/>
      <c r="J268" s="8"/>
    </row>
    <row r="269" spans="1:10">
      <c r="A269" s="3"/>
      <c r="B269" s="3"/>
      <c r="C269" s="3"/>
      <c r="D269" s="26"/>
      <c r="H269" s="8"/>
      <c r="I269" s="180"/>
      <c r="J269" s="8"/>
    </row>
    <row r="270" spans="1:10">
      <c r="A270" s="3"/>
      <c r="B270" s="3"/>
      <c r="C270" s="3"/>
      <c r="D270" s="26"/>
      <c r="H270" s="8"/>
      <c r="I270" s="180"/>
      <c r="J270" s="8"/>
    </row>
    <row r="271" spans="1:10">
      <c r="A271" s="3"/>
      <c r="B271" s="3"/>
      <c r="C271" s="3"/>
      <c r="D271" s="26"/>
      <c r="H271" s="8"/>
      <c r="I271" s="180"/>
      <c r="J271" s="8"/>
    </row>
    <row r="272" spans="1:10">
      <c r="A272" s="3"/>
      <c r="B272" s="3"/>
      <c r="C272" s="3"/>
      <c r="D272" s="26"/>
      <c r="H272" s="8"/>
      <c r="I272" s="180"/>
      <c r="J272" s="8"/>
    </row>
    <row r="273" spans="1:10">
      <c r="A273" s="3"/>
      <c r="B273" s="3"/>
      <c r="C273" s="3"/>
      <c r="D273" s="26"/>
      <c r="H273" s="8"/>
      <c r="I273" s="180"/>
      <c r="J273" s="8"/>
    </row>
    <row r="274" spans="1:10">
      <c r="A274" s="3"/>
      <c r="B274" s="3"/>
      <c r="C274" s="3"/>
      <c r="D274" s="26"/>
      <c r="H274" s="8"/>
      <c r="I274" s="180"/>
      <c r="J274" s="8"/>
    </row>
    <row r="275" spans="1:10">
      <c r="A275" s="3"/>
      <c r="B275" s="3"/>
      <c r="C275" s="3"/>
      <c r="D275" s="26"/>
      <c r="H275" s="8"/>
      <c r="I275" s="180"/>
      <c r="J275" s="8"/>
    </row>
    <row r="276" spans="1:10">
      <c r="A276" s="3"/>
      <c r="B276" s="3"/>
      <c r="C276" s="3"/>
      <c r="D276" s="26"/>
      <c r="H276" s="8"/>
      <c r="I276" s="180"/>
      <c r="J276" s="8"/>
    </row>
    <row r="277" spans="1:10">
      <c r="A277" s="3"/>
      <c r="B277" s="3"/>
      <c r="C277" s="3"/>
      <c r="D277" s="26"/>
      <c r="H277" s="8"/>
      <c r="I277" s="180"/>
      <c r="J277" s="8"/>
    </row>
    <row r="278" spans="1:10">
      <c r="A278" s="3"/>
      <c r="B278" s="3"/>
      <c r="C278" s="3"/>
      <c r="D278" s="26"/>
      <c r="H278" s="8"/>
      <c r="I278" s="180"/>
      <c r="J278" s="8"/>
    </row>
    <row r="279" spans="1:10">
      <c r="A279" s="3"/>
      <c r="B279" s="3"/>
      <c r="C279" s="3"/>
      <c r="D279" s="26"/>
      <c r="H279" s="8"/>
      <c r="I279" s="180"/>
      <c r="J279" s="8"/>
    </row>
    <row r="280" spans="1:10">
      <c r="A280" s="3"/>
      <c r="B280" s="3"/>
      <c r="C280" s="3"/>
      <c r="D280" s="26"/>
      <c r="H280" s="8"/>
      <c r="I280" s="180"/>
      <c r="J280" s="8"/>
    </row>
    <row r="281" spans="1:10">
      <c r="A281" s="3"/>
      <c r="B281" s="3"/>
      <c r="C281" s="3"/>
      <c r="D281" s="26"/>
      <c r="H281" s="8"/>
      <c r="I281" s="180"/>
      <c r="J281" s="8"/>
    </row>
    <row r="282" spans="1:10">
      <c r="A282" s="3"/>
      <c r="B282" s="3"/>
      <c r="C282" s="3"/>
      <c r="D282" s="26"/>
      <c r="H282" s="8"/>
      <c r="I282" s="180"/>
      <c r="J282" s="8"/>
    </row>
    <row r="283" spans="1:10">
      <c r="A283" s="3"/>
      <c r="B283" s="3"/>
      <c r="C283" s="3"/>
      <c r="D283" s="26"/>
      <c r="H283" s="8"/>
      <c r="I283" s="180"/>
      <c r="J283" s="8"/>
    </row>
    <row r="284" spans="1:10">
      <c r="A284" s="3"/>
      <c r="B284" s="3"/>
      <c r="C284" s="3"/>
      <c r="D284" s="26"/>
      <c r="H284" s="8"/>
      <c r="I284" s="180"/>
      <c r="J284" s="8"/>
    </row>
    <row r="285" spans="1:10">
      <c r="A285" s="3"/>
      <c r="B285" s="3"/>
      <c r="C285" s="3"/>
      <c r="D285" s="26"/>
      <c r="H285" s="8"/>
      <c r="I285" s="180"/>
      <c r="J285" s="8"/>
    </row>
    <row r="286" spans="1:10">
      <c r="A286" s="3"/>
      <c r="B286" s="3"/>
      <c r="C286" s="3"/>
      <c r="D286" s="26"/>
      <c r="H286" s="8"/>
      <c r="I286" s="180"/>
      <c r="J286" s="8"/>
    </row>
    <row r="287" spans="1:10">
      <c r="A287" s="3"/>
      <c r="B287" s="3"/>
      <c r="C287" s="3"/>
      <c r="D287" s="26"/>
      <c r="H287" s="8"/>
      <c r="I287" s="180"/>
      <c r="J287" s="8"/>
    </row>
    <row r="288" spans="1:10">
      <c r="A288" s="3"/>
      <c r="B288" s="3"/>
      <c r="C288" s="3"/>
      <c r="D288" s="26"/>
      <c r="H288" s="8"/>
      <c r="I288" s="180"/>
      <c r="J288" s="8"/>
    </row>
    <row r="289" spans="1:10">
      <c r="A289" s="3"/>
      <c r="B289" s="3"/>
      <c r="C289" s="3"/>
      <c r="D289" s="26"/>
      <c r="H289" s="8"/>
      <c r="I289" s="180"/>
      <c r="J289" s="8"/>
    </row>
    <row r="290" spans="1:10">
      <c r="A290" s="3"/>
      <c r="B290" s="3"/>
      <c r="C290" s="3"/>
      <c r="D290" s="26"/>
      <c r="H290" s="8"/>
      <c r="I290" s="180"/>
      <c r="J290" s="8"/>
    </row>
    <row r="291" spans="1:10">
      <c r="A291" s="3"/>
      <c r="B291" s="3"/>
      <c r="C291" s="3"/>
      <c r="D291" s="26"/>
      <c r="H291" s="8"/>
      <c r="I291" s="180"/>
      <c r="J291" s="8"/>
    </row>
    <row r="292" spans="1:10">
      <c r="A292" s="3"/>
      <c r="B292" s="3"/>
      <c r="C292" s="3"/>
      <c r="D292" s="26"/>
      <c r="H292" s="8"/>
      <c r="I292" s="180"/>
      <c r="J292" s="8"/>
    </row>
    <row r="293" spans="1:10">
      <c r="A293" s="3"/>
      <c r="B293" s="3"/>
      <c r="C293" s="3"/>
      <c r="D293" s="26"/>
      <c r="H293" s="8"/>
      <c r="I293" s="180"/>
      <c r="J293" s="8"/>
    </row>
    <row r="294" spans="1:10">
      <c r="A294" s="3"/>
      <c r="B294" s="3"/>
      <c r="C294" s="3"/>
      <c r="D294" s="26"/>
      <c r="H294" s="8"/>
      <c r="I294" s="180"/>
      <c r="J294" s="8"/>
    </row>
    <row r="295" spans="1:10">
      <c r="A295" s="3"/>
      <c r="B295" s="3"/>
      <c r="C295" s="3"/>
      <c r="D295" s="26"/>
      <c r="H295" s="8"/>
      <c r="I295" s="180"/>
      <c r="J295" s="8"/>
    </row>
    <row r="296" spans="1:10">
      <c r="A296" s="3"/>
      <c r="B296" s="3"/>
      <c r="C296" s="3"/>
      <c r="D296" s="26"/>
      <c r="H296" s="8"/>
      <c r="I296" s="180"/>
      <c r="J296" s="8"/>
    </row>
    <row r="297" spans="1:10">
      <c r="A297" s="3"/>
      <c r="B297" s="3"/>
      <c r="C297" s="3"/>
      <c r="D297" s="26"/>
      <c r="H297" s="8"/>
      <c r="I297" s="180"/>
      <c r="J297" s="8"/>
    </row>
    <row r="298" spans="1:10">
      <c r="A298" s="3"/>
      <c r="B298" s="3"/>
      <c r="C298" s="3"/>
      <c r="D298" s="26"/>
      <c r="H298" s="8"/>
      <c r="I298" s="180"/>
      <c r="J298" s="8"/>
    </row>
    <row r="299" spans="1:10">
      <c r="A299" s="3"/>
      <c r="B299" s="3"/>
      <c r="C299" s="3"/>
      <c r="D299" s="26"/>
      <c r="H299" s="8"/>
      <c r="I299" s="180"/>
      <c r="J299" s="8"/>
    </row>
    <row r="300" spans="1:10">
      <c r="A300" s="3"/>
      <c r="B300" s="3"/>
      <c r="C300" s="3"/>
      <c r="D300" s="26"/>
      <c r="H300" s="8"/>
      <c r="I300" s="180"/>
      <c r="J300" s="8"/>
    </row>
    <row r="301" spans="1:10">
      <c r="A301" s="3"/>
      <c r="B301" s="3"/>
      <c r="C301" s="3"/>
      <c r="D301" s="26"/>
      <c r="H301" s="8"/>
      <c r="I301" s="180"/>
      <c r="J301" s="8"/>
    </row>
    <row r="302" spans="1:10">
      <c r="A302" s="3"/>
      <c r="B302" s="3"/>
      <c r="C302" s="3"/>
      <c r="D302" s="26"/>
      <c r="H302" s="8"/>
      <c r="I302" s="180"/>
      <c r="J302" s="8"/>
    </row>
    <row r="303" spans="1:10">
      <c r="A303" s="3"/>
      <c r="B303" s="3"/>
      <c r="C303" s="3"/>
      <c r="D303" s="26"/>
      <c r="H303" s="8"/>
      <c r="I303" s="180"/>
      <c r="J303" s="8"/>
    </row>
    <row r="304" spans="1:10">
      <c r="A304" s="3"/>
      <c r="B304" s="3"/>
      <c r="C304" s="3"/>
      <c r="D304" s="26"/>
      <c r="H304" s="8"/>
      <c r="I304" s="180"/>
      <c r="J304" s="8"/>
    </row>
    <row r="305" spans="1:10">
      <c r="A305" s="3"/>
      <c r="B305" s="3"/>
      <c r="C305" s="3"/>
      <c r="D305" s="26"/>
      <c r="H305" s="8"/>
      <c r="I305" s="180"/>
      <c r="J305" s="8"/>
    </row>
    <row r="306" spans="1:10">
      <c r="A306" s="3"/>
      <c r="B306" s="3"/>
      <c r="C306" s="3"/>
      <c r="D306" s="26"/>
      <c r="H306" s="8"/>
      <c r="I306" s="180"/>
      <c r="J306" s="8"/>
    </row>
    <row r="307" spans="1:10">
      <c r="A307" s="3"/>
      <c r="B307" s="3"/>
      <c r="C307" s="3"/>
      <c r="D307" s="26"/>
      <c r="H307" s="8"/>
      <c r="I307" s="180"/>
      <c r="J307" s="8"/>
    </row>
    <row r="308" spans="1:10">
      <c r="A308" s="3"/>
      <c r="B308" s="3"/>
      <c r="C308" s="3"/>
      <c r="D308" s="26"/>
      <c r="H308" s="8"/>
      <c r="I308" s="180"/>
      <c r="J308" s="8"/>
    </row>
    <row r="309" spans="1:10">
      <c r="A309" s="3"/>
      <c r="B309" s="3"/>
      <c r="C309" s="3"/>
      <c r="D309" s="26"/>
      <c r="H309" s="8"/>
      <c r="I309" s="180"/>
      <c r="J309" s="8"/>
    </row>
    <row r="310" spans="1:10">
      <c r="A310" s="3"/>
      <c r="B310" s="3"/>
      <c r="C310" s="3"/>
      <c r="D310" s="26"/>
      <c r="H310" s="8"/>
      <c r="I310" s="180"/>
      <c r="J310" s="8"/>
    </row>
    <row r="311" spans="1:10">
      <c r="A311" s="3"/>
      <c r="B311" s="3"/>
      <c r="C311" s="3"/>
      <c r="D311" s="26"/>
      <c r="H311" s="8"/>
      <c r="I311" s="180"/>
      <c r="J311" s="8"/>
    </row>
    <row r="312" spans="1:10">
      <c r="A312" s="3"/>
      <c r="B312" s="3"/>
      <c r="C312" s="3"/>
      <c r="D312" s="26"/>
      <c r="H312" s="8"/>
      <c r="I312" s="180"/>
      <c r="J312" s="8"/>
    </row>
    <row r="313" spans="1:10">
      <c r="A313" s="3"/>
      <c r="B313" s="3"/>
      <c r="C313" s="3"/>
      <c r="D313" s="26"/>
      <c r="H313" s="8"/>
      <c r="I313" s="180"/>
      <c r="J313" s="8"/>
    </row>
    <row r="314" spans="1:10">
      <c r="A314" s="3"/>
      <c r="B314" s="3"/>
      <c r="C314" s="3"/>
      <c r="D314" s="26"/>
      <c r="H314" s="8"/>
      <c r="I314" s="180"/>
      <c r="J314" s="8"/>
    </row>
    <row r="315" spans="1:10">
      <c r="A315" s="3"/>
      <c r="B315" s="3"/>
      <c r="C315" s="3"/>
      <c r="D315" s="26"/>
      <c r="H315" s="8"/>
      <c r="I315" s="180"/>
      <c r="J315" s="8"/>
    </row>
    <row r="316" spans="1:10">
      <c r="A316" s="3"/>
      <c r="B316" s="3"/>
      <c r="C316" s="3"/>
      <c r="D316" s="26"/>
      <c r="H316" s="8"/>
      <c r="I316" s="180"/>
      <c r="J316" s="8"/>
    </row>
    <row r="317" spans="1:10">
      <c r="A317" s="3"/>
      <c r="B317" s="3"/>
      <c r="C317" s="3"/>
      <c r="D317" s="26"/>
      <c r="H317" s="8"/>
      <c r="I317" s="180"/>
      <c r="J317" s="8"/>
    </row>
    <row r="318" spans="1:10">
      <c r="A318" s="3"/>
      <c r="B318" s="3"/>
      <c r="C318" s="3"/>
      <c r="D318" s="26"/>
      <c r="H318" s="8"/>
      <c r="I318" s="180"/>
      <c r="J318" s="8"/>
    </row>
    <row r="319" spans="1:10">
      <c r="A319" s="3"/>
      <c r="B319" s="3"/>
      <c r="C319" s="3"/>
      <c r="D319" s="26"/>
      <c r="H319" s="8"/>
      <c r="I319" s="180"/>
      <c r="J319" s="8"/>
    </row>
    <row r="320" spans="1:10">
      <c r="A320" s="3"/>
      <c r="B320" s="3"/>
      <c r="C320" s="3"/>
      <c r="D320" s="26"/>
      <c r="H320" s="8"/>
      <c r="I320" s="180"/>
      <c r="J320" s="8"/>
    </row>
    <row r="321" spans="1:10">
      <c r="A321" s="3"/>
      <c r="B321" s="3"/>
      <c r="C321" s="3"/>
      <c r="D321" s="26"/>
      <c r="H321" s="8"/>
      <c r="I321" s="180"/>
      <c r="J321" s="8"/>
    </row>
    <row r="322" spans="1:10">
      <c r="A322" s="3"/>
      <c r="B322" s="3"/>
      <c r="C322" s="3"/>
      <c r="D322" s="26"/>
      <c r="H322" s="8"/>
      <c r="I322" s="180"/>
      <c r="J322" s="8"/>
    </row>
    <row r="323" spans="1:10">
      <c r="A323" s="3"/>
      <c r="B323" s="3"/>
      <c r="C323" s="3"/>
      <c r="D323" s="26"/>
      <c r="H323" s="8"/>
      <c r="I323" s="180"/>
      <c r="J323" s="8"/>
    </row>
    <row r="324" spans="1:10">
      <c r="A324" s="3"/>
      <c r="B324" s="3"/>
      <c r="C324" s="3"/>
      <c r="D324" s="26"/>
      <c r="H324" s="8"/>
      <c r="I324" s="180"/>
      <c r="J324" s="8"/>
    </row>
    <row r="325" spans="1:10">
      <c r="A325" s="3"/>
      <c r="B325" s="3"/>
      <c r="C325" s="3"/>
      <c r="D325" s="26"/>
      <c r="H325" s="8"/>
      <c r="I325" s="180"/>
      <c r="J325" s="8"/>
    </row>
    <row r="326" spans="1:10">
      <c r="A326" s="3"/>
      <c r="B326" s="3"/>
      <c r="C326" s="3"/>
      <c r="D326" s="26"/>
      <c r="H326" s="8"/>
      <c r="I326" s="180"/>
      <c r="J326" s="8"/>
    </row>
    <row r="327" spans="1:10">
      <c r="A327" s="3"/>
      <c r="B327" s="3"/>
      <c r="C327" s="3"/>
      <c r="D327" s="26"/>
      <c r="H327" s="8"/>
      <c r="I327" s="180"/>
      <c r="J327" s="8"/>
    </row>
    <row r="328" spans="1:10">
      <c r="A328" s="3"/>
      <c r="B328" s="3"/>
      <c r="C328" s="3"/>
      <c r="D328" s="26"/>
      <c r="H328" s="8"/>
      <c r="I328" s="180"/>
      <c r="J328" s="8"/>
    </row>
    <row r="329" spans="1:10">
      <c r="A329" s="3"/>
      <c r="B329" s="3"/>
      <c r="C329" s="3"/>
      <c r="D329" s="26"/>
      <c r="H329" s="8"/>
      <c r="I329" s="180"/>
      <c r="J329" s="8"/>
    </row>
    <row r="330" spans="1:10">
      <c r="A330" s="3"/>
      <c r="B330" s="3"/>
      <c r="C330" s="3"/>
      <c r="D330" s="26"/>
      <c r="H330" s="8"/>
      <c r="I330" s="180"/>
      <c r="J330" s="8"/>
    </row>
    <row r="331" spans="1:10">
      <c r="A331" s="3"/>
      <c r="B331" s="3"/>
      <c r="C331" s="3"/>
      <c r="D331" s="26"/>
      <c r="H331" s="8"/>
      <c r="I331" s="180"/>
      <c r="J331" s="8"/>
    </row>
    <row r="332" spans="1:10">
      <c r="A332" s="3"/>
      <c r="B332" s="3"/>
      <c r="C332" s="3"/>
      <c r="D332" s="26"/>
      <c r="H332" s="8"/>
      <c r="I332" s="180"/>
      <c r="J332" s="8"/>
    </row>
    <row r="333" spans="1:10">
      <c r="A333" s="3"/>
      <c r="B333" s="3"/>
      <c r="C333" s="3"/>
      <c r="D333" s="26"/>
      <c r="H333" s="8"/>
      <c r="I333" s="180"/>
      <c r="J333" s="8"/>
    </row>
    <row r="334" spans="1:10">
      <c r="A334" s="3"/>
      <c r="B334" s="3"/>
      <c r="C334" s="3"/>
      <c r="D334" s="26"/>
      <c r="H334" s="8"/>
      <c r="I334" s="180"/>
      <c r="J334" s="8"/>
    </row>
    <row r="335" spans="1:10">
      <c r="A335" s="3"/>
      <c r="B335" s="3"/>
      <c r="C335" s="3"/>
      <c r="D335" s="26"/>
      <c r="H335" s="8"/>
      <c r="I335" s="180"/>
      <c r="J335" s="8"/>
    </row>
    <row r="336" spans="1:10">
      <c r="A336" s="3"/>
      <c r="B336" s="3"/>
      <c r="C336" s="3"/>
      <c r="D336" s="26"/>
      <c r="H336" s="8"/>
      <c r="I336" s="180"/>
      <c r="J336" s="8"/>
    </row>
    <row r="337" spans="1:10">
      <c r="A337" s="3"/>
      <c r="B337" s="3"/>
      <c r="C337" s="3"/>
      <c r="D337" s="26"/>
      <c r="H337" s="8"/>
      <c r="I337" s="180"/>
      <c r="J337" s="8"/>
    </row>
    <row r="338" spans="1:10">
      <c r="A338" s="3"/>
      <c r="B338" s="3"/>
      <c r="C338" s="3"/>
      <c r="D338" s="26"/>
      <c r="H338" s="8"/>
      <c r="I338" s="180"/>
      <c r="J338" s="8"/>
    </row>
    <row r="339" spans="1:10">
      <c r="A339" s="3"/>
      <c r="B339" s="3"/>
      <c r="C339" s="3"/>
      <c r="D339" s="26"/>
      <c r="H339" s="8"/>
      <c r="I339" s="180"/>
      <c r="J339" s="8"/>
    </row>
    <row r="340" spans="1:10">
      <c r="A340" s="3"/>
      <c r="B340" s="3"/>
      <c r="C340" s="3"/>
      <c r="D340" s="26"/>
      <c r="H340" s="8"/>
      <c r="I340" s="180"/>
      <c r="J340" s="8"/>
    </row>
    <row r="341" spans="1:10">
      <c r="A341" s="3"/>
      <c r="B341" s="3"/>
      <c r="C341" s="3"/>
      <c r="D341" s="26"/>
      <c r="H341" s="8"/>
      <c r="I341" s="180"/>
      <c r="J341" s="8"/>
    </row>
    <row r="342" spans="1:10">
      <c r="A342" s="3"/>
      <c r="B342" s="3"/>
      <c r="C342" s="3"/>
      <c r="D342" s="26"/>
      <c r="H342" s="8"/>
      <c r="I342" s="180"/>
      <c r="J342" s="8"/>
    </row>
    <row r="343" spans="1:10">
      <c r="A343" s="3"/>
      <c r="B343" s="3"/>
      <c r="C343" s="3"/>
      <c r="D343" s="26"/>
      <c r="H343" s="8"/>
      <c r="I343" s="180"/>
      <c r="J343" s="8"/>
    </row>
    <row r="344" spans="1:10">
      <c r="A344" s="3"/>
      <c r="B344" s="3"/>
      <c r="C344" s="3"/>
      <c r="D344" s="26"/>
      <c r="H344" s="8"/>
      <c r="I344" s="180"/>
      <c r="J344" s="8"/>
    </row>
    <row r="345" spans="1:10">
      <c r="A345" s="3"/>
      <c r="B345" s="3"/>
      <c r="C345" s="3"/>
      <c r="D345" s="26"/>
      <c r="H345" s="8"/>
      <c r="I345" s="180"/>
      <c r="J345" s="8"/>
    </row>
    <row r="346" spans="1:10">
      <c r="A346" s="3"/>
      <c r="B346" s="3"/>
      <c r="C346" s="3"/>
      <c r="D346" s="26"/>
      <c r="H346" s="8"/>
      <c r="I346" s="180"/>
      <c r="J346" s="8"/>
    </row>
    <row r="347" spans="1:10">
      <c r="A347" s="3"/>
      <c r="B347" s="3"/>
      <c r="C347" s="3"/>
      <c r="D347" s="26"/>
      <c r="H347" s="8"/>
      <c r="I347" s="180"/>
      <c r="J347" s="8"/>
    </row>
    <row r="348" spans="1:10">
      <c r="A348" s="3"/>
      <c r="B348" s="3"/>
      <c r="C348" s="3"/>
      <c r="D348" s="26"/>
      <c r="H348" s="8"/>
      <c r="I348" s="180"/>
      <c r="J348" s="8"/>
    </row>
    <row r="349" spans="1:10">
      <c r="A349" s="3"/>
      <c r="B349" s="3"/>
      <c r="C349" s="3"/>
      <c r="D349" s="26"/>
      <c r="H349" s="8"/>
      <c r="I349" s="180"/>
      <c r="J349" s="8"/>
    </row>
    <row r="350" spans="1:10">
      <c r="A350" s="3"/>
      <c r="B350" s="3"/>
      <c r="C350" s="3"/>
      <c r="D350" s="26"/>
      <c r="H350" s="8"/>
      <c r="I350" s="180"/>
      <c r="J350" s="8"/>
    </row>
    <row r="351" spans="1:10">
      <c r="A351" s="3"/>
      <c r="B351" s="3"/>
      <c r="C351" s="3"/>
      <c r="D351" s="26"/>
      <c r="H351" s="8"/>
      <c r="I351" s="180"/>
      <c r="J351" s="8"/>
    </row>
    <row r="352" spans="1:10">
      <c r="A352" s="3"/>
      <c r="B352" s="3"/>
      <c r="C352" s="3"/>
      <c r="D352" s="26"/>
      <c r="H352" s="8"/>
      <c r="I352" s="180"/>
      <c r="J352" s="8"/>
    </row>
    <row r="353" spans="1:10">
      <c r="A353" s="3"/>
      <c r="B353" s="3"/>
      <c r="C353" s="3"/>
      <c r="D353" s="26"/>
      <c r="H353" s="8"/>
      <c r="I353" s="180"/>
      <c r="J353" s="8"/>
    </row>
    <row r="354" spans="1:10">
      <c r="A354" s="3"/>
      <c r="B354" s="3"/>
      <c r="C354" s="3"/>
      <c r="D354" s="26"/>
      <c r="H354" s="8"/>
      <c r="I354" s="180"/>
      <c r="J354" s="8"/>
    </row>
    <row r="355" spans="1:10">
      <c r="A355" s="3"/>
      <c r="B355" s="3"/>
      <c r="C355" s="3"/>
      <c r="D355" s="26"/>
      <c r="H355" s="8"/>
      <c r="I355" s="180"/>
      <c r="J355" s="8"/>
    </row>
    <row r="356" spans="1:10">
      <c r="A356" s="3"/>
      <c r="B356" s="3"/>
      <c r="C356" s="3"/>
      <c r="D356" s="26"/>
      <c r="H356" s="8"/>
      <c r="I356" s="180"/>
      <c r="J356" s="8"/>
    </row>
    <row r="357" spans="1:10">
      <c r="A357" s="3"/>
      <c r="B357" s="3"/>
      <c r="C357" s="3"/>
      <c r="D357" s="26"/>
      <c r="H357" s="8"/>
      <c r="I357" s="180"/>
      <c r="J357" s="8"/>
    </row>
    <row r="358" spans="1:10">
      <c r="A358" s="3"/>
      <c r="B358" s="3"/>
      <c r="C358" s="3"/>
      <c r="D358" s="26"/>
      <c r="H358" s="8"/>
      <c r="I358" s="180"/>
      <c r="J358" s="8"/>
    </row>
    <row r="359" spans="1:10">
      <c r="A359" s="3"/>
      <c r="B359" s="3"/>
      <c r="C359" s="3"/>
      <c r="D359" s="26"/>
      <c r="H359" s="8"/>
      <c r="I359" s="180"/>
      <c r="J359" s="8"/>
    </row>
    <row r="360" spans="1:10">
      <c r="A360" s="3"/>
      <c r="B360" s="3"/>
      <c r="C360" s="3"/>
      <c r="D360" s="26"/>
      <c r="H360" s="8"/>
      <c r="I360" s="180"/>
      <c r="J360" s="8"/>
    </row>
    <row r="361" spans="1:10">
      <c r="A361" s="3"/>
      <c r="B361" s="3"/>
      <c r="C361" s="3"/>
      <c r="D361" s="26"/>
      <c r="H361" s="8"/>
      <c r="I361" s="180"/>
      <c r="J361" s="8"/>
    </row>
    <row r="362" spans="1:10">
      <c r="A362" s="3"/>
      <c r="B362" s="3"/>
      <c r="C362" s="3"/>
      <c r="D362" s="26"/>
      <c r="H362" s="8"/>
      <c r="I362" s="180"/>
      <c r="J362" s="8"/>
    </row>
    <row r="363" spans="1:10">
      <c r="A363" s="3"/>
      <c r="B363" s="3"/>
      <c r="C363" s="3"/>
      <c r="D363" s="26"/>
      <c r="H363" s="8"/>
      <c r="I363" s="180"/>
      <c r="J363" s="8"/>
    </row>
    <row r="364" spans="1:10">
      <c r="A364" s="3"/>
      <c r="B364" s="3"/>
      <c r="C364" s="3"/>
      <c r="D364" s="26"/>
      <c r="H364" s="8"/>
      <c r="I364" s="180"/>
      <c r="J364" s="8"/>
    </row>
    <row r="365" spans="1:10">
      <c r="A365" s="3"/>
      <c r="B365" s="3"/>
      <c r="C365" s="3"/>
      <c r="D365" s="26"/>
      <c r="H365" s="8"/>
      <c r="I365" s="180"/>
      <c r="J365" s="8"/>
    </row>
    <row r="366" spans="1:10">
      <c r="A366" s="3"/>
      <c r="B366" s="3"/>
      <c r="C366" s="3"/>
      <c r="D366" s="26"/>
      <c r="H366" s="8"/>
      <c r="I366" s="180"/>
      <c r="J366" s="8"/>
    </row>
    <row r="367" spans="1:10">
      <c r="A367" s="3"/>
      <c r="B367" s="3"/>
      <c r="C367" s="3"/>
      <c r="D367" s="26"/>
      <c r="H367" s="8"/>
      <c r="I367" s="180"/>
      <c r="J367" s="8"/>
    </row>
    <row r="368" spans="1:10">
      <c r="A368" s="3"/>
      <c r="B368" s="3"/>
      <c r="C368" s="3"/>
      <c r="D368" s="26"/>
      <c r="H368" s="8"/>
      <c r="I368" s="180"/>
      <c r="J368" s="8"/>
    </row>
    <row r="369" spans="1:10">
      <c r="A369" s="3"/>
      <c r="B369" s="3"/>
      <c r="C369" s="3"/>
      <c r="D369" s="26"/>
      <c r="H369" s="8"/>
      <c r="I369" s="180"/>
      <c r="J369" s="8"/>
    </row>
    <row r="370" spans="1:10">
      <c r="A370" s="3"/>
      <c r="B370" s="3"/>
      <c r="C370" s="3"/>
      <c r="D370" s="26"/>
      <c r="H370" s="8"/>
      <c r="I370" s="180"/>
      <c r="J370" s="8"/>
    </row>
    <row r="371" spans="1:10">
      <c r="A371" s="3"/>
      <c r="B371" s="3"/>
      <c r="C371" s="3"/>
      <c r="D371" s="26"/>
      <c r="H371" s="8"/>
      <c r="I371" s="180"/>
      <c r="J371" s="8"/>
    </row>
    <row r="372" spans="1:10">
      <c r="A372" s="3"/>
      <c r="B372" s="3"/>
      <c r="C372" s="3"/>
      <c r="D372" s="26"/>
      <c r="H372" s="8"/>
      <c r="I372" s="180"/>
      <c r="J372" s="8"/>
    </row>
    <row r="373" spans="1:10">
      <c r="A373" s="3"/>
      <c r="B373" s="3"/>
      <c r="C373" s="3"/>
      <c r="D373" s="26"/>
      <c r="H373" s="8"/>
      <c r="I373" s="180"/>
      <c r="J373" s="8"/>
    </row>
    <row r="374" spans="1:10">
      <c r="A374" s="3"/>
      <c r="B374" s="3"/>
      <c r="C374" s="3"/>
      <c r="D374" s="26"/>
      <c r="H374" s="8"/>
      <c r="I374" s="180"/>
      <c r="J374" s="8"/>
    </row>
    <row r="375" spans="1:10">
      <c r="A375" s="3"/>
      <c r="B375" s="3"/>
      <c r="C375" s="3"/>
      <c r="D375" s="26"/>
      <c r="H375" s="8"/>
      <c r="I375" s="180"/>
      <c r="J375" s="8"/>
    </row>
    <row r="376" spans="1:10">
      <c r="A376" s="3"/>
      <c r="B376" s="3"/>
      <c r="C376" s="3"/>
      <c r="D376" s="26"/>
      <c r="H376" s="8"/>
      <c r="I376" s="180"/>
      <c r="J376" s="8"/>
    </row>
    <row r="377" spans="1:10">
      <c r="A377" s="3"/>
      <c r="B377" s="3"/>
      <c r="C377" s="3"/>
      <c r="D377" s="26"/>
      <c r="H377" s="8"/>
      <c r="I377" s="180"/>
      <c r="J377" s="8"/>
    </row>
    <row r="378" spans="1:10">
      <c r="A378" s="3"/>
      <c r="B378" s="3"/>
      <c r="C378" s="3"/>
      <c r="D378" s="26"/>
      <c r="H378" s="8"/>
      <c r="I378" s="180"/>
      <c r="J378" s="8"/>
    </row>
    <row r="379" spans="1:10">
      <c r="A379" s="3"/>
      <c r="B379" s="3"/>
      <c r="C379" s="3"/>
      <c r="D379" s="26"/>
      <c r="H379" s="8"/>
      <c r="I379" s="180"/>
      <c r="J379" s="8"/>
    </row>
    <row r="380" spans="1:10">
      <c r="A380" s="3"/>
      <c r="B380" s="3"/>
      <c r="C380" s="3"/>
      <c r="D380" s="26"/>
      <c r="H380" s="8"/>
      <c r="I380" s="180"/>
      <c r="J380" s="8"/>
    </row>
    <row r="381" spans="1:10">
      <c r="A381" s="3"/>
      <c r="B381" s="3"/>
      <c r="C381" s="3"/>
      <c r="D381" s="26"/>
      <c r="H381" s="8"/>
      <c r="I381" s="180"/>
      <c r="J381" s="8"/>
    </row>
    <row r="382" spans="1:10">
      <c r="A382" s="3"/>
      <c r="B382" s="3"/>
      <c r="C382" s="3"/>
      <c r="D382" s="26"/>
      <c r="H382" s="8"/>
      <c r="I382" s="180"/>
      <c r="J382" s="8"/>
    </row>
    <row r="383" spans="1:10">
      <c r="A383" s="3"/>
      <c r="B383" s="3"/>
      <c r="C383" s="3"/>
      <c r="D383" s="26"/>
      <c r="H383" s="8"/>
      <c r="I383" s="180"/>
      <c r="J383" s="8"/>
    </row>
    <row r="384" spans="1:10">
      <c r="A384" s="3"/>
      <c r="B384" s="3"/>
      <c r="C384" s="3"/>
      <c r="D384" s="26"/>
      <c r="H384" s="8"/>
      <c r="I384" s="180"/>
      <c r="J384" s="8"/>
    </row>
    <row r="385" spans="1:10">
      <c r="A385" s="3"/>
      <c r="B385" s="3"/>
      <c r="C385" s="3"/>
      <c r="D385" s="26"/>
      <c r="H385" s="8"/>
      <c r="I385" s="180"/>
      <c r="J385" s="8"/>
    </row>
    <row r="386" spans="1:10">
      <c r="A386" s="3"/>
      <c r="B386" s="3"/>
      <c r="C386" s="3"/>
      <c r="D386" s="26"/>
      <c r="H386" s="8"/>
      <c r="I386" s="180"/>
      <c r="J386" s="8"/>
    </row>
    <row r="387" spans="1:10">
      <c r="A387" s="3"/>
      <c r="B387" s="3"/>
      <c r="C387" s="3"/>
      <c r="D387" s="26"/>
      <c r="H387" s="8"/>
      <c r="I387" s="180"/>
      <c r="J387" s="8"/>
    </row>
    <row r="388" spans="1:10">
      <c r="A388" s="3"/>
      <c r="B388" s="3"/>
      <c r="C388" s="3"/>
      <c r="D388" s="26"/>
      <c r="H388" s="8"/>
      <c r="I388" s="180"/>
      <c r="J388" s="8"/>
    </row>
    <row r="389" spans="1:10">
      <c r="A389" s="3"/>
      <c r="B389" s="3"/>
      <c r="C389" s="3"/>
      <c r="D389" s="26"/>
      <c r="H389" s="8"/>
      <c r="I389" s="180"/>
      <c r="J389" s="8"/>
    </row>
    <row r="390" spans="1:10">
      <c r="A390" s="3"/>
      <c r="B390" s="3"/>
      <c r="C390" s="3"/>
      <c r="D390" s="26"/>
      <c r="H390" s="8"/>
      <c r="I390" s="180"/>
      <c r="J390" s="8"/>
    </row>
    <row r="391" spans="1:10">
      <c r="A391" s="3"/>
      <c r="B391" s="3"/>
      <c r="C391" s="3"/>
      <c r="D391" s="26"/>
      <c r="H391" s="8"/>
      <c r="I391" s="180"/>
      <c r="J391" s="8"/>
    </row>
    <row r="392" spans="1:10">
      <c r="A392" s="3"/>
      <c r="B392" s="3"/>
      <c r="C392" s="3"/>
      <c r="D392" s="26"/>
      <c r="H392" s="8"/>
      <c r="I392" s="180"/>
      <c r="J392" s="8"/>
    </row>
    <row r="393" spans="1:10">
      <c r="A393" s="3"/>
      <c r="B393" s="3"/>
      <c r="C393" s="3"/>
      <c r="D393" s="26"/>
      <c r="H393" s="8"/>
      <c r="I393" s="180"/>
      <c r="J393" s="8"/>
    </row>
    <row r="394" spans="1:10">
      <c r="A394" s="3"/>
      <c r="B394" s="3"/>
      <c r="C394" s="3"/>
      <c r="D394" s="26"/>
      <c r="H394" s="8"/>
      <c r="I394" s="180"/>
      <c r="J394" s="8"/>
    </row>
    <row r="395" spans="1:10">
      <c r="A395" s="3"/>
      <c r="B395" s="3"/>
      <c r="C395" s="3"/>
      <c r="D395" s="26"/>
      <c r="H395" s="8"/>
      <c r="I395" s="180"/>
      <c r="J395" s="8"/>
    </row>
    <row r="396" spans="1:10">
      <c r="A396" s="3"/>
      <c r="B396" s="3"/>
      <c r="C396" s="3"/>
      <c r="D396" s="26"/>
      <c r="H396" s="8"/>
      <c r="I396" s="180"/>
      <c r="J396" s="8"/>
    </row>
    <row r="397" spans="1:10">
      <c r="A397" s="3"/>
      <c r="B397" s="3"/>
      <c r="C397" s="3"/>
      <c r="D397" s="26"/>
      <c r="H397" s="8"/>
      <c r="I397" s="180"/>
      <c r="J397" s="8"/>
    </row>
    <row r="398" spans="1:10">
      <c r="A398" s="3"/>
      <c r="B398" s="3"/>
      <c r="C398" s="3"/>
      <c r="D398" s="26"/>
      <c r="H398" s="8"/>
      <c r="I398" s="180"/>
      <c r="J398" s="8"/>
    </row>
    <row r="399" spans="1:10">
      <c r="A399" s="3"/>
      <c r="B399" s="3"/>
      <c r="C399" s="3"/>
      <c r="D399" s="26"/>
      <c r="H399" s="8"/>
      <c r="I399" s="180"/>
      <c r="J399" s="8"/>
    </row>
    <row r="400" spans="1:10">
      <c r="A400" s="3"/>
      <c r="B400" s="3"/>
      <c r="C400" s="3"/>
      <c r="D400" s="26"/>
      <c r="H400" s="8"/>
      <c r="I400" s="180"/>
      <c r="J400" s="8"/>
    </row>
    <row r="401" spans="1:10">
      <c r="A401" s="3"/>
      <c r="B401" s="3"/>
      <c r="C401" s="3"/>
      <c r="D401" s="26"/>
      <c r="H401" s="8"/>
      <c r="I401" s="180"/>
      <c r="J401" s="8"/>
    </row>
    <row r="402" spans="1:10">
      <c r="A402" s="3"/>
      <c r="B402" s="3"/>
      <c r="C402" s="3"/>
      <c r="D402" s="26"/>
      <c r="H402" s="8"/>
      <c r="I402" s="180"/>
      <c r="J402" s="8"/>
    </row>
    <row r="403" spans="1:10">
      <c r="A403" s="3"/>
      <c r="B403" s="3"/>
      <c r="C403" s="3"/>
      <c r="D403" s="26"/>
      <c r="H403" s="8"/>
      <c r="I403" s="180"/>
      <c r="J403" s="8"/>
    </row>
    <row r="404" spans="1:10">
      <c r="A404" s="3"/>
      <c r="B404" s="3"/>
      <c r="C404" s="3"/>
      <c r="D404" s="26"/>
      <c r="H404" s="8"/>
      <c r="I404" s="180"/>
      <c r="J404" s="8"/>
    </row>
    <row r="405" spans="1:10">
      <c r="A405" s="3"/>
      <c r="B405" s="3"/>
      <c r="C405" s="3"/>
      <c r="D405" s="26"/>
      <c r="H405" s="8"/>
      <c r="I405" s="180"/>
      <c r="J405" s="8"/>
    </row>
    <row r="406" spans="1:10">
      <c r="A406" s="3"/>
      <c r="B406" s="3"/>
      <c r="C406" s="3"/>
      <c r="D406" s="26"/>
      <c r="H406" s="8"/>
      <c r="I406" s="180"/>
      <c r="J406" s="8"/>
    </row>
    <row r="407" spans="1:10">
      <c r="A407" s="3"/>
      <c r="B407" s="3"/>
      <c r="C407" s="3"/>
      <c r="D407" s="26"/>
      <c r="H407" s="8"/>
      <c r="I407" s="180"/>
      <c r="J407" s="8"/>
    </row>
    <row r="408" spans="1:10">
      <c r="A408" s="3"/>
      <c r="B408" s="3"/>
      <c r="C408" s="3"/>
      <c r="D408" s="26"/>
      <c r="H408" s="8"/>
      <c r="I408" s="180"/>
      <c r="J408" s="8"/>
    </row>
    <row r="409" spans="1:10">
      <c r="A409" s="3"/>
      <c r="B409" s="3"/>
      <c r="C409" s="3"/>
      <c r="D409" s="26"/>
      <c r="H409" s="8"/>
      <c r="I409" s="180"/>
      <c r="J409" s="8"/>
    </row>
    <row r="410" spans="1:10">
      <c r="A410" s="3"/>
      <c r="B410" s="3"/>
      <c r="C410" s="3"/>
      <c r="D410" s="26"/>
      <c r="H410" s="8"/>
      <c r="I410" s="180"/>
      <c r="J410" s="8"/>
    </row>
    <row r="411" spans="1:10">
      <c r="A411" s="3"/>
      <c r="B411" s="3"/>
      <c r="C411" s="3"/>
      <c r="D411" s="26"/>
      <c r="H411" s="8"/>
      <c r="I411" s="180"/>
      <c r="J411" s="8"/>
    </row>
    <row r="412" spans="1:10">
      <c r="A412" s="3"/>
      <c r="B412" s="3"/>
      <c r="C412" s="3"/>
      <c r="D412" s="26"/>
      <c r="H412" s="8"/>
      <c r="I412" s="180"/>
      <c r="J412" s="8"/>
    </row>
    <row r="413" spans="1:10">
      <c r="A413" s="3"/>
      <c r="B413" s="3"/>
      <c r="C413" s="3"/>
      <c r="D413" s="26"/>
      <c r="H413" s="8"/>
      <c r="I413" s="180"/>
      <c r="J413" s="8"/>
    </row>
    <row r="414" spans="1:10">
      <c r="A414" s="3"/>
      <c r="B414" s="3"/>
      <c r="C414" s="3"/>
      <c r="D414" s="26"/>
      <c r="H414" s="8"/>
      <c r="I414" s="180"/>
      <c r="J414" s="8"/>
    </row>
    <row r="415" spans="1:10">
      <c r="A415" s="3"/>
      <c r="B415" s="3"/>
      <c r="C415" s="3"/>
      <c r="D415" s="26"/>
      <c r="H415" s="8"/>
      <c r="I415" s="180"/>
      <c r="J415" s="8"/>
    </row>
    <row r="416" spans="1:10">
      <c r="A416" s="3"/>
      <c r="B416" s="3"/>
      <c r="C416" s="3"/>
      <c r="D416" s="26"/>
      <c r="H416" s="8"/>
      <c r="I416" s="180"/>
      <c r="J416" s="8"/>
    </row>
    <row r="417" spans="1:10">
      <c r="A417" s="3"/>
      <c r="B417" s="3"/>
      <c r="C417" s="3"/>
      <c r="D417" s="26"/>
      <c r="H417" s="8"/>
      <c r="I417" s="180"/>
      <c r="J417" s="8"/>
    </row>
    <row r="418" spans="1:10">
      <c r="A418" s="3"/>
      <c r="B418" s="3"/>
      <c r="C418" s="3"/>
      <c r="D418" s="26"/>
      <c r="H418" s="8"/>
      <c r="I418" s="180"/>
      <c r="J418" s="8"/>
    </row>
    <row r="419" spans="1:10">
      <c r="A419" s="3"/>
      <c r="B419" s="3"/>
      <c r="C419" s="3"/>
      <c r="D419" s="26"/>
      <c r="H419" s="8"/>
      <c r="I419" s="180"/>
      <c r="J419" s="8"/>
    </row>
    <row r="420" spans="1:10">
      <c r="A420" s="3"/>
      <c r="B420" s="3"/>
      <c r="C420" s="3"/>
      <c r="D420" s="26"/>
      <c r="H420" s="8"/>
      <c r="I420" s="180"/>
      <c r="J420" s="8"/>
    </row>
    <row r="421" spans="1:10">
      <c r="A421" s="3"/>
      <c r="B421" s="3"/>
      <c r="C421" s="3"/>
      <c r="D421" s="26"/>
    </row>
    <row r="422" spans="1:10">
      <c r="A422" s="3"/>
      <c r="B422" s="3"/>
      <c r="C422" s="3"/>
      <c r="D422" s="26"/>
    </row>
    <row r="423" spans="1:10">
      <c r="B423" s="3"/>
      <c r="C423" s="3"/>
      <c r="D423" s="26"/>
    </row>
    <row r="424" spans="1:10">
      <c r="B424" s="3"/>
      <c r="C424" s="3"/>
      <c r="D424" s="26"/>
    </row>
    <row r="425" spans="1:10">
      <c r="B425" s="3"/>
      <c r="C425" s="3"/>
      <c r="D425" s="26"/>
    </row>
    <row r="426" spans="1:10">
      <c r="B426" s="3"/>
      <c r="C426" s="3"/>
      <c r="D426" s="26"/>
    </row>
    <row r="427" spans="1:10">
      <c r="B427" s="3"/>
      <c r="C427" s="3"/>
      <c r="D427" s="26"/>
    </row>
    <row r="428" spans="1:10">
      <c r="B428" s="3"/>
      <c r="C428" s="3"/>
      <c r="D428" s="26"/>
    </row>
    <row r="429" spans="1:10">
      <c r="B429" s="3"/>
      <c r="C429" s="3"/>
      <c r="D429" s="26"/>
    </row>
  </sheetData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212B1-2643-4863-A0ED-E77CD78ED42E}">
  <dimension ref="A1:FH438"/>
  <sheetViews>
    <sheetView zoomScale="80" zoomScaleNormal="80" workbookViewId="0">
      <selection activeCell="D16" sqref="D16"/>
    </sheetView>
  </sheetViews>
  <sheetFormatPr defaultColWidth="8" defaultRowHeight="13.2"/>
  <cols>
    <col min="1" max="1" width="9.3984375" style="5" customWidth="1"/>
    <col min="2" max="3" width="10.19921875" style="5" customWidth="1"/>
    <col min="4" max="4" width="38.09765625" style="6" customWidth="1"/>
    <col min="5" max="5" width="7.19921875" style="7" customWidth="1"/>
    <col min="6" max="6" width="9" style="48" customWidth="1"/>
    <col min="7" max="7" width="12.19921875" style="8" customWidth="1"/>
    <col min="8" max="8" width="8.3984375" style="2" customWidth="1"/>
    <col min="9" max="9" width="7.19921875" style="178" customWidth="1"/>
    <col min="10" max="10" width="11.09765625" style="2" customWidth="1"/>
    <col min="11" max="16384" width="8" style="3"/>
  </cols>
  <sheetData>
    <row r="1" spans="1:164" s="268" customFormat="1" ht="13.8">
      <c r="A1" s="252" t="s">
        <v>145</v>
      </c>
      <c r="B1" s="254" t="str">
        <f ca="1">MID(CELL("nazwa_pliku",A1),FIND("]",CELL("nazwa_pliku",A1),1)+1,100)</f>
        <v>11</v>
      </c>
      <c r="C1" s="254"/>
      <c r="D1" s="254"/>
      <c r="E1" s="255"/>
      <c r="F1" s="255"/>
      <c r="G1" s="256"/>
      <c r="H1" s="257" t="s">
        <v>34</v>
      </c>
      <c r="I1" s="258"/>
      <c r="J1" s="257"/>
    </row>
    <row r="2" spans="1:164">
      <c r="A2" s="4"/>
    </row>
    <row r="3" spans="1:164" s="24" customFormat="1">
      <c r="B3" s="89"/>
      <c r="C3" s="89"/>
      <c r="D3" s="89"/>
      <c r="E3" s="42"/>
      <c r="F3" s="89"/>
      <c r="G3" s="48"/>
      <c r="H3" s="89"/>
      <c r="I3" s="179"/>
      <c r="J3" s="89"/>
    </row>
    <row r="5" spans="1:164" s="14" customFormat="1" ht="60">
      <c r="A5" s="249" t="s">
        <v>0</v>
      </c>
      <c r="B5" s="249" t="s">
        <v>1</v>
      </c>
      <c r="C5" s="205" t="s">
        <v>128</v>
      </c>
      <c r="D5" s="249" t="s">
        <v>2</v>
      </c>
      <c r="E5" s="249" t="s">
        <v>3</v>
      </c>
      <c r="F5" s="249" t="s">
        <v>106</v>
      </c>
      <c r="G5" s="250" t="s">
        <v>4</v>
      </c>
      <c r="H5" s="250" t="s">
        <v>5</v>
      </c>
      <c r="I5" s="249" t="s">
        <v>6</v>
      </c>
      <c r="J5" s="250" t="s">
        <v>7</v>
      </c>
    </row>
    <row r="6" spans="1:164" s="14" customFormat="1" ht="36">
      <c r="A6" s="174">
        <v>1</v>
      </c>
      <c r="B6" s="220"/>
      <c r="C6" s="251"/>
      <c r="D6" s="238" t="s">
        <v>135</v>
      </c>
      <c r="E6" s="240" t="s">
        <v>17</v>
      </c>
      <c r="F6" s="239">
        <v>200</v>
      </c>
      <c r="G6" s="241"/>
      <c r="H6" s="217">
        <f>F6*G6</f>
        <v>0</v>
      </c>
      <c r="I6" s="218"/>
      <c r="J6" s="217">
        <f>H6*I6+H6</f>
        <v>0</v>
      </c>
    </row>
    <row r="7" spans="1:164" s="14" customFormat="1" ht="26.4">
      <c r="A7" s="174">
        <v>2</v>
      </c>
      <c r="B7" s="242"/>
      <c r="C7" s="242"/>
      <c r="D7" s="169" t="s">
        <v>152</v>
      </c>
      <c r="E7" s="79" t="s">
        <v>8</v>
      </c>
      <c r="F7" s="62">
        <v>12</v>
      </c>
      <c r="G7" s="237"/>
      <c r="H7" s="217">
        <f t="shared" ref="H7:H16" si="0">F7*G7</f>
        <v>0</v>
      </c>
      <c r="I7" s="218"/>
      <c r="J7" s="217">
        <f t="shared" ref="J7:J16" si="1">H7*I7+H7</f>
        <v>0</v>
      </c>
    </row>
    <row r="8" spans="1:164" s="14" customFormat="1" ht="58.95" customHeight="1">
      <c r="A8" s="174">
        <v>3</v>
      </c>
      <c r="B8" s="220"/>
      <c r="C8" s="220"/>
      <c r="D8" s="236" t="s">
        <v>138</v>
      </c>
      <c r="E8" s="243" t="s">
        <v>17</v>
      </c>
      <c r="F8" s="94">
        <v>2600</v>
      </c>
      <c r="G8" s="224"/>
      <c r="H8" s="217">
        <f t="shared" si="0"/>
        <v>0</v>
      </c>
      <c r="I8" s="218"/>
      <c r="J8" s="217">
        <f t="shared" si="1"/>
        <v>0</v>
      </c>
    </row>
    <row r="9" spans="1:164" s="14" customFormat="1" ht="52.8">
      <c r="A9" s="174">
        <v>4</v>
      </c>
      <c r="B9" s="220"/>
      <c r="C9" s="220"/>
      <c r="D9" s="236" t="s">
        <v>139</v>
      </c>
      <c r="E9" s="243" t="s">
        <v>17</v>
      </c>
      <c r="F9" s="94">
        <v>1100</v>
      </c>
      <c r="G9" s="224"/>
      <c r="H9" s="217">
        <f t="shared" si="0"/>
        <v>0</v>
      </c>
      <c r="I9" s="218"/>
      <c r="J9" s="217">
        <f t="shared" si="1"/>
        <v>0</v>
      </c>
    </row>
    <row r="10" spans="1:164" s="14" customFormat="1" ht="24">
      <c r="A10" s="174">
        <v>5</v>
      </c>
      <c r="B10" s="220"/>
      <c r="C10" s="220"/>
      <c r="D10" s="223" t="s">
        <v>140</v>
      </c>
      <c r="E10" s="174" t="s">
        <v>17</v>
      </c>
      <c r="F10" s="215">
        <v>60</v>
      </c>
      <c r="G10" s="217"/>
      <c r="H10" s="217">
        <f t="shared" si="0"/>
        <v>0</v>
      </c>
      <c r="I10" s="218"/>
      <c r="J10" s="217">
        <f t="shared" si="1"/>
        <v>0</v>
      </c>
    </row>
    <row r="11" spans="1:164" s="14" customFormat="1" ht="34.799999999999997">
      <c r="A11" s="174">
        <v>6</v>
      </c>
      <c r="B11" s="220"/>
      <c r="C11" s="220"/>
      <c r="D11" s="223" t="s">
        <v>142</v>
      </c>
      <c r="E11" s="174" t="s">
        <v>17</v>
      </c>
      <c r="F11" s="215">
        <v>30</v>
      </c>
      <c r="G11" s="217"/>
      <c r="H11" s="217">
        <f t="shared" si="0"/>
        <v>0</v>
      </c>
      <c r="I11" s="218"/>
      <c r="J11" s="217">
        <f t="shared" si="1"/>
        <v>0</v>
      </c>
    </row>
    <row r="12" spans="1:164" s="24" customFormat="1" ht="17.25" customHeight="1">
      <c r="A12" s="174">
        <v>7</v>
      </c>
      <c r="B12" s="220"/>
      <c r="C12" s="220"/>
      <c r="D12" s="223" t="s">
        <v>143</v>
      </c>
      <c r="E12" s="174" t="s">
        <v>17</v>
      </c>
      <c r="F12" s="215">
        <v>3500</v>
      </c>
      <c r="G12" s="217"/>
      <c r="H12" s="217">
        <f t="shared" si="0"/>
        <v>0</v>
      </c>
      <c r="I12" s="218"/>
      <c r="J12" s="217">
        <f t="shared" si="1"/>
        <v>0</v>
      </c>
    </row>
    <row r="13" spans="1:164" s="43" customFormat="1" ht="70.95" customHeight="1">
      <c r="A13" s="174">
        <v>8</v>
      </c>
      <c r="B13" s="165"/>
      <c r="C13" s="165"/>
      <c r="D13" s="44" t="s">
        <v>230</v>
      </c>
      <c r="E13" s="45" t="s">
        <v>17</v>
      </c>
      <c r="F13" s="46">
        <v>4000</v>
      </c>
      <c r="G13" s="202"/>
      <c r="H13" s="217">
        <f t="shared" si="0"/>
        <v>0</v>
      </c>
      <c r="I13" s="218"/>
      <c r="J13" s="217">
        <f t="shared" si="1"/>
        <v>0</v>
      </c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/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38"/>
      <c r="CU13" s="38"/>
      <c r="CV13" s="38"/>
      <c r="CW13" s="38"/>
      <c r="CX13" s="38"/>
      <c r="CY13" s="38"/>
      <c r="CZ13" s="38"/>
      <c r="DA13" s="38"/>
      <c r="DB13" s="38"/>
      <c r="DC13" s="38"/>
      <c r="DD13" s="38"/>
      <c r="DE13" s="38"/>
      <c r="DF13" s="38"/>
      <c r="DG13" s="38"/>
      <c r="DH13" s="38"/>
      <c r="DI13" s="38"/>
      <c r="DJ13" s="38"/>
      <c r="DK13" s="38"/>
      <c r="DL13" s="38"/>
      <c r="DM13" s="38"/>
      <c r="DN13" s="38"/>
      <c r="DO13" s="38"/>
      <c r="DP13" s="38"/>
      <c r="DQ13" s="38"/>
      <c r="DR13" s="38"/>
      <c r="DS13" s="38"/>
      <c r="DT13" s="38"/>
      <c r="DU13" s="38"/>
      <c r="DV13" s="38"/>
      <c r="DW13" s="38"/>
      <c r="DX13" s="38"/>
      <c r="DY13" s="38"/>
      <c r="DZ13" s="38"/>
      <c r="EA13" s="38"/>
      <c r="EB13" s="38"/>
      <c r="EC13" s="38"/>
      <c r="ED13" s="38"/>
      <c r="EE13" s="38"/>
      <c r="EF13" s="38"/>
      <c r="EG13" s="38"/>
      <c r="EH13" s="38"/>
      <c r="EI13" s="38"/>
      <c r="EJ13" s="38"/>
      <c r="EK13" s="38"/>
      <c r="EL13" s="38"/>
      <c r="EM13" s="38"/>
      <c r="EN13" s="38"/>
      <c r="EO13" s="38"/>
      <c r="EP13" s="38"/>
      <c r="EQ13" s="38"/>
      <c r="ER13" s="38"/>
      <c r="ES13" s="38"/>
      <c r="ET13" s="38"/>
      <c r="EU13" s="38"/>
      <c r="EV13" s="38"/>
      <c r="EW13" s="38"/>
      <c r="EX13" s="38"/>
      <c r="EY13" s="38"/>
      <c r="EZ13" s="38"/>
      <c r="FA13" s="38"/>
      <c r="FB13" s="38"/>
      <c r="FC13" s="38"/>
      <c r="FD13" s="38"/>
      <c r="FE13" s="38"/>
      <c r="FF13" s="38"/>
      <c r="FG13" s="38"/>
      <c r="FH13" s="38"/>
    </row>
    <row r="14" spans="1:164" s="24" customFormat="1" ht="69.599999999999994">
      <c r="A14" s="174">
        <v>9</v>
      </c>
      <c r="B14" s="220"/>
      <c r="C14" s="220"/>
      <c r="D14" s="223" t="s">
        <v>144</v>
      </c>
      <c r="E14" s="174" t="s">
        <v>17</v>
      </c>
      <c r="F14" s="215">
        <v>10</v>
      </c>
      <c r="G14" s="217"/>
      <c r="H14" s="217">
        <f t="shared" ref="H14" si="2">F14*G14</f>
        <v>0</v>
      </c>
      <c r="I14" s="218"/>
      <c r="J14" s="217">
        <f t="shared" si="1"/>
        <v>0</v>
      </c>
    </row>
    <row r="15" spans="1:164" s="24" customFormat="1" ht="69.599999999999994">
      <c r="A15" s="174">
        <v>10</v>
      </c>
      <c r="B15" s="220"/>
      <c r="C15" s="220"/>
      <c r="D15" s="223" t="s">
        <v>213</v>
      </c>
      <c r="E15" s="174" t="s">
        <v>17</v>
      </c>
      <c r="F15" s="215">
        <v>30</v>
      </c>
      <c r="G15" s="217"/>
      <c r="H15" s="217">
        <f t="shared" si="0"/>
        <v>0</v>
      </c>
      <c r="I15" s="218"/>
      <c r="J15" s="217">
        <f t="shared" si="1"/>
        <v>0</v>
      </c>
    </row>
    <row r="16" spans="1:164" s="24" customFormat="1" ht="79.2">
      <c r="A16" s="174">
        <v>11</v>
      </c>
      <c r="B16" s="220"/>
      <c r="C16" s="220"/>
      <c r="D16" s="416" t="s">
        <v>231</v>
      </c>
      <c r="E16" s="174" t="s">
        <v>17</v>
      </c>
      <c r="F16" s="215">
        <v>30</v>
      </c>
      <c r="G16" s="217"/>
      <c r="H16" s="217">
        <f t="shared" si="0"/>
        <v>0</v>
      </c>
      <c r="I16" s="218"/>
      <c r="J16" s="217">
        <f t="shared" si="1"/>
        <v>0</v>
      </c>
    </row>
    <row r="17" spans="1:10" s="14" customFormat="1">
      <c r="A17" s="215" t="s">
        <v>9</v>
      </c>
      <c r="B17" s="20" t="s">
        <v>9</v>
      </c>
      <c r="C17" s="20"/>
      <c r="D17" s="21" t="s">
        <v>10</v>
      </c>
      <c r="E17" s="20" t="s">
        <v>9</v>
      </c>
      <c r="F17" s="20" t="s">
        <v>9</v>
      </c>
      <c r="G17" s="22" t="s">
        <v>9</v>
      </c>
      <c r="H17" s="213">
        <f>SUM(H6:H16)</f>
        <v>0</v>
      </c>
      <c r="I17" s="214" t="s">
        <v>9</v>
      </c>
      <c r="J17" s="213">
        <f>SUM(J6:J16)</f>
        <v>0</v>
      </c>
    </row>
    <row r="18" spans="1:10" s="14" customFormat="1">
      <c r="A18" s="212"/>
      <c r="B18" s="207"/>
      <c r="C18" s="207"/>
      <c r="D18" s="208"/>
      <c r="E18" s="207"/>
      <c r="F18" s="207"/>
      <c r="G18" s="209"/>
      <c r="H18" s="210"/>
      <c r="I18" s="211"/>
      <c r="J18" s="210"/>
    </row>
    <row r="19" spans="1:10">
      <c r="A19" s="3"/>
      <c r="B19" s="28" t="s">
        <v>11</v>
      </c>
      <c r="C19" s="28"/>
      <c r="D19" s="29"/>
      <c r="E19" s="31"/>
      <c r="H19" s="8"/>
      <c r="I19" s="180"/>
      <c r="J19" s="8"/>
    </row>
    <row r="20" spans="1:10">
      <c r="A20" s="4"/>
      <c r="B20" s="32"/>
      <c r="C20" s="32"/>
      <c r="D20" s="33"/>
      <c r="E20" s="5"/>
      <c r="H20" s="8"/>
      <c r="I20" s="180"/>
      <c r="J20" s="8"/>
    </row>
    <row r="21" spans="1:10">
      <c r="A21" s="3"/>
      <c r="B21" s="32" t="s">
        <v>133</v>
      </c>
      <c r="C21" s="32"/>
      <c r="D21" s="33"/>
      <c r="E21" s="5"/>
      <c r="H21" s="8"/>
      <c r="I21" s="180"/>
      <c r="J21" s="8"/>
    </row>
    <row r="22" spans="1:10">
      <c r="A22" s="4"/>
      <c r="B22" s="32" t="s">
        <v>13</v>
      </c>
      <c r="C22" s="32"/>
      <c r="D22" s="33"/>
      <c r="E22" s="5"/>
      <c r="H22" s="8"/>
      <c r="I22" s="180"/>
      <c r="J22" s="8"/>
    </row>
    <row r="23" spans="1:10">
      <c r="B23" s="32" t="s">
        <v>14</v>
      </c>
      <c r="C23" s="32"/>
      <c r="D23" s="33"/>
      <c r="E23" s="5"/>
      <c r="H23" s="8"/>
      <c r="I23" s="180"/>
      <c r="J23" s="8"/>
    </row>
    <row r="24" spans="1:10" s="5" customFormat="1">
      <c r="B24" s="32" t="s">
        <v>15</v>
      </c>
      <c r="C24" s="32"/>
      <c r="D24" s="33"/>
      <c r="F24" s="48"/>
      <c r="G24" s="8"/>
      <c r="H24" s="8"/>
      <c r="I24" s="180"/>
      <c r="J24" s="8"/>
    </row>
    <row r="25" spans="1:10" s="5" customFormat="1">
      <c r="B25" s="28" t="s">
        <v>107</v>
      </c>
      <c r="C25" s="28"/>
      <c r="D25" s="33"/>
      <c r="F25" s="48"/>
      <c r="G25" s="8"/>
      <c r="H25" s="8"/>
      <c r="I25" s="180"/>
      <c r="J25" s="8"/>
    </row>
    <row r="26" spans="1:10">
      <c r="B26" s="32"/>
      <c r="C26" s="32"/>
      <c r="D26" s="33"/>
      <c r="E26" s="5"/>
      <c r="H26" s="8"/>
      <c r="I26" s="180"/>
      <c r="J26" s="8"/>
    </row>
    <row r="27" spans="1:10">
      <c r="B27" s="175"/>
      <c r="C27" s="175"/>
      <c r="D27" s="25"/>
      <c r="E27" s="5"/>
      <c r="H27" s="8"/>
      <c r="I27" s="180"/>
      <c r="J27" s="8"/>
    </row>
    <row r="28" spans="1:10">
      <c r="B28" s="175"/>
      <c r="C28" s="175"/>
      <c r="D28" s="25"/>
      <c r="E28" s="5"/>
      <c r="H28" s="8"/>
      <c r="I28" s="180"/>
      <c r="J28" s="8"/>
    </row>
    <row r="29" spans="1:10">
      <c r="B29" s="175"/>
      <c r="C29" s="175"/>
      <c r="D29" s="25"/>
      <c r="E29" s="5"/>
      <c r="H29" s="8"/>
      <c r="I29" s="180"/>
      <c r="J29" s="8"/>
    </row>
    <row r="30" spans="1:10">
      <c r="B30" s="175"/>
      <c r="C30" s="175"/>
      <c r="D30" s="25"/>
      <c r="E30" s="5"/>
      <c r="H30" s="8"/>
      <c r="I30" s="180"/>
      <c r="J30" s="8"/>
    </row>
    <row r="31" spans="1:10">
      <c r="B31" s="175"/>
      <c r="C31" s="176"/>
      <c r="D31" s="36"/>
      <c r="E31" s="5"/>
      <c r="H31" s="8"/>
      <c r="I31" s="180"/>
      <c r="J31" s="8"/>
    </row>
    <row r="32" spans="1:10">
      <c r="D32" s="26"/>
      <c r="E32" s="5"/>
      <c r="H32" s="8"/>
      <c r="I32" s="180"/>
      <c r="J32" s="8"/>
    </row>
    <row r="33" spans="1:10">
      <c r="D33" s="26"/>
      <c r="E33" s="5"/>
      <c r="H33" s="8"/>
      <c r="I33" s="180"/>
      <c r="J33" s="8"/>
    </row>
    <row r="34" spans="1:10">
      <c r="A34" s="3"/>
      <c r="D34" s="26"/>
      <c r="E34" s="5"/>
      <c r="H34" s="8"/>
      <c r="I34" s="180"/>
      <c r="J34" s="8"/>
    </row>
    <row r="35" spans="1:10">
      <c r="A35" s="3"/>
      <c r="D35" s="26"/>
      <c r="E35" s="5"/>
      <c r="H35" s="8"/>
      <c r="I35" s="180"/>
      <c r="J35" s="8"/>
    </row>
    <row r="36" spans="1:10">
      <c r="A36" s="3"/>
      <c r="D36" s="26"/>
      <c r="E36" s="5"/>
      <c r="H36" s="8"/>
      <c r="I36" s="180"/>
      <c r="J36" s="8"/>
    </row>
    <row r="37" spans="1:10">
      <c r="A37" s="3"/>
      <c r="D37" s="26"/>
      <c r="E37" s="5"/>
      <c r="H37" s="8"/>
      <c r="I37" s="180"/>
      <c r="J37" s="8"/>
    </row>
    <row r="38" spans="1:10">
      <c r="A38" s="3"/>
      <c r="D38" s="26"/>
      <c r="E38" s="5"/>
      <c r="H38" s="8"/>
      <c r="I38" s="180"/>
      <c r="J38" s="8"/>
    </row>
    <row r="39" spans="1:10">
      <c r="A39" s="3"/>
      <c r="D39" s="26"/>
      <c r="E39" s="5"/>
      <c r="H39" s="8"/>
      <c r="I39" s="180"/>
      <c r="J39" s="8"/>
    </row>
    <row r="40" spans="1:10">
      <c r="A40" s="3"/>
      <c r="D40" s="26"/>
      <c r="E40" s="5"/>
      <c r="H40" s="8"/>
      <c r="I40" s="180"/>
      <c r="J40" s="8"/>
    </row>
    <row r="41" spans="1:10">
      <c r="A41" s="3"/>
      <c r="D41" s="26"/>
      <c r="E41" s="5"/>
      <c r="H41" s="8"/>
      <c r="I41" s="180"/>
      <c r="J41" s="8"/>
    </row>
    <row r="42" spans="1:10">
      <c r="A42" s="3"/>
      <c r="B42" s="3"/>
      <c r="C42" s="3"/>
      <c r="D42" s="26"/>
      <c r="E42" s="5"/>
      <c r="H42" s="8"/>
      <c r="I42" s="180"/>
      <c r="J42" s="8"/>
    </row>
    <row r="43" spans="1:10">
      <c r="A43" s="3"/>
      <c r="B43" s="3"/>
      <c r="C43" s="3"/>
      <c r="D43" s="26"/>
      <c r="E43" s="5"/>
      <c r="H43" s="8"/>
      <c r="I43" s="180"/>
      <c r="J43" s="8"/>
    </row>
    <row r="44" spans="1:10">
      <c r="A44" s="3"/>
      <c r="B44" s="3"/>
      <c r="C44" s="3"/>
      <c r="D44" s="26"/>
      <c r="E44" s="5"/>
      <c r="H44" s="8"/>
      <c r="I44" s="180"/>
      <c r="J44" s="8"/>
    </row>
    <row r="45" spans="1:10">
      <c r="A45" s="3"/>
      <c r="B45" s="3"/>
      <c r="C45" s="3"/>
      <c r="D45" s="26"/>
      <c r="E45" s="5"/>
      <c r="H45" s="8"/>
      <c r="I45" s="180"/>
      <c r="J45" s="8"/>
    </row>
    <row r="46" spans="1:10">
      <c r="A46" s="3"/>
      <c r="B46" s="3"/>
      <c r="C46" s="3"/>
      <c r="D46" s="26"/>
      <c r="E46" s="5"/>
      <c r="H46" s="8"/>
      <c r="I46" s="180"/>
      <c r="J46" s="8"/>
    </row>
    <row r="47" spans="1:10">
      <c r="A47" s="3"/>
      <c r="B47" s="3"/>
      <c r="C47" s="3"/>
      <c r="D47" s="26"/>
      <c r="E47" s="5"/>
      <c r="H47" s="8"/>
      <c r="I47" s="180"/>
      <c r="J47" s="8"/>
    </row>
    <row r="48" spans="1:10">
      <c r="A48" s="3"/>
      <c r="B48" s="3"/>
      <c r="C48" s="3"/>
      <c r="D48" s="26"/>
      <c r="E48" s="5"/>
      <c r="H48" s="8"/>
      <c r="I48" s="180"/>
      <c r="J48" s="8"/>
    </row>
    <row r="49" spans="1:10">
      <c r="A49" s="3"/>
      <c r="B49" s="3"/>
      <c r="C49" s="3"/>
      <c r="D49" s="26"/>
      <c r="E49" s="5"/>
      <c r="H49" s="8"/>
      <c r="I49" s="180"/>
      <c r="J49" s="8"/>
    </row>
    <row r="50" spans="1:10">
      <c r="A50" s="3"/>
      <c r="B50" s="3"/>
      <c r="C50" s="3"/>
      <c r="D50" s="26"/>
      <c r="E50" s="5"/>
      <c r="H50" s="8"/>
      <c r="I50" s="180"/>
      <c r="J50" s="8"/>
    </row>
    <row r="51" spans="1:10">
      <c r="A51" s="3"/>
      <c r="B51" s="3"/>
      <c r="C51" s="3"/>
      <c r="D51" s="26"/>
      <c r="E51" s="5"/>
      <c r="H51" s="8"/>
      <c r="I51" s="180"/>
      <c r="J51" s="8"/>
    </row>
    <row r="52" spans="1:10">
      <c r="A52" s="3"/>
      <c r="B52" s="3"/>
      <c r="C52" s="3"/>
      <c r="D52" s="26"/>
      <c r="E52" s="5"/>
      <c r="H52" s="8"/>
      <c r="I52" s="180"/>
      <c r="J52" s="8"/>
    </row>
    <row r="53" spans="1:10">
      <c r="A53" s="3"/>
      <c r="B53" s="3"/>
      <c r="C53" s="3"/>
      <c r="D53" s="26"/>
      <c r="E53" s="5"/>
      <c r="H53" s="8"/>
      <c r="I53" s="180"/>
      <c r="J53" s="8"/>
    </row>
    <row r="54" spans="1:10">
      <c r="A54" s="3"/>
      <c r="B54" s="3"/>
      <c r="C54" s="3"/>
      <c r="D54" s="26"/>
      <c r="E54" s="5"/>
      <c r="H54" s="8"/>
      <c r="I54" s="180"/>
      <c r="J54" s="8"/>
    </row>
    <row r="55" spans="1:10">
      <c r="A55" s="3"/>
      <c r="B55" s="3"/>
      <c r="C55" s="3"/>
      <c r="D55" s="26"/>
      <c r="E55" s="5"/>
      <c r="H55" s="8"/>
      <c r="I55" s="180"/>
      <c r="J55" s="8"/>
    </row>
    <row r="56" spans="1:10">
      <c r="A56" s="3"/>
      <c r="B56" s="3"/>
      <c r="C56" s="3"/>
      <c r="D56" s="26"/>
      <c r="E56" s="5"/>
      <c r="H56" s="8"/>
      <c r="I56" s="180"/>
      <c r="J56" s="8"/>
    </row>
    <row r="57" spans="1:10">
      <c r="A57" s="3"/>
      <c r="B57" s="3"/>
      <c r="C57" s="3"/>
      <c r="D57" s="26"/>
      <c r="E57" s="5"/>
      <c r="H57" s="8"/>
      <c r="I57" s="180"/>
      <c r="J57" s="8"/>
    </row>
    <row r="58" spans="1:10">
      <c r="A58" s="3"/>
      <c r="B58" s="3"/>
      <c r="C58" s="3"/>
      <c r="D58" s="26"/>
      <c r="E58" s="5"/>
      <c r="H58" s="8"/>
      <c r="I58" s="180"/>
      <c r="J58" s="8"/>
    </row>
    <row r="59" spans="1:10">
      <c r="A59" s="3"/>
      <c r="B59" s="3"/>
      <c r="C59" s="3"/>
      <c r="D59" s="26"/>
      <c r="E59" s="5"/>
      <c r="H59" s="8"/>
      <c r="I59" s="180"/>
      <c r="J59" s="8"/>
    </row>
    <row r="60" spans="1:10">
      <c r="A60" s="3"/>
      <c r="B60" s="3"/>
      <c r="C60" s="3"/>
      <c r="D60" s="26"/>
      <c r="E60" s="5"/>
      <c r="H60" s="8"/>
      <c r="I60" s="180"/>
      <c r="J60" s="8"/>
    </row>
    <row r="61" spans="1:10">
      <c r="A61" s="3"/>
      <c r="B61" s="3"/>
      <c r="C61" s="3"/>
      <c r="D61" s="26"/>
      <c r="E61" s="5"/>
      <c r="H61" s="8"/>
      <c r="I61" s="180"/>
      <c r="J61" s="8"/>
    </row>
    <row r="62" spans="1:10">
      <c r="A62" s="3"/>
      <c r="B62" s="3"/>
      <c r="C62" s="3"/>
      <c r="D62" s="26"/>
      <c r="E62" s="5"/>
      <c r="H62" s="8"/>
      <c r="I62" s="180"/>
      <c r="J62" s="8"/>
    </row>
    <row r="63" spans="1:10">
      <c r="A63" s="3"/>
      <c r="B63" s="3"/>
      <c r="C63" s="3"/>
      <c r="D63" s="26"/>
      <c r="E63" s="5"/>
      <c r="H63" s="8"/>
      <c r="I63" s="180"/>
      <c r="J63" s="8"/>
    </row>
    <row r="64" spans="1:10">
      <c r="A64" s="3"/>
      <c r="B64" s="3"/>
      <c r="C64" s="3"/>
      <c r="D64" s="26"/>
      <c r="E64" s="5"/>
      <c r="H64" s="8"/>
      <c r="I64" s="180"/>
      <c r="J64" s="8"/>
    </row>
    <row r="65" spans="1:10">
      <c r="A65" s="3"/>
      <c r="B65" s="3"/>
      <c r="C65" s="3"/>
      <c r="D65" s="26"/>
      <c r="E65" s="5"/>
      <c r="H65" s="8"/>
      <c r="I65" s="180"/>
      <c r="J65" s="8"/>
    </row>
    <row r="66" spans="1:10">
      <c r="A66" s="3"/>
      <c r="B66" s="3"/>
      <c r="C66" s="3"/>
      <c r="D66" s="26"/>
      <c r="E66" s="5"/>
      <c r="H66" s="8"/>
      <c r="I66" s="180"/>
      <c r="J66" s="8"/>
    </row>
    <row r="67" spans="1:10">
      <c r="A67" s="3"/>
      <c r="B67" s="3"/>
      <c r="C67" s="3"/>
      <c r="D67" s="26"/>
      <c r="E67" s="5"/>
      <c r="H67" s="8"/>
      <c r="I67" s="180"/>
      <c r="J67" s="8"/>
    </row>
    <row r="68" spans="1:10">
      <c r="A68" s="3"/>
      <c r="B68" s="3"/>
      <c r="C68" s="3"/>
      <c r="D68" s="26"/>
      <c r="E68" s="5"/>
      <c r="H68" s="8"/>
      <c r="I68" s="180"/>
      <c r="J68" s="8"/>
    </row>
    <row r="69" spans="1:10">
      <c r="A69" s="3"/>
      <c r="B69" s="3"/>
      <c r="C69" s="3"/>
      <c r="D69" s="26"/>
      <c r="E69" s="5"/>
      <c r="H69" s="8"/>
      <c r="I69" s="180"/>
      <c r="J69" s="8"/>
    </row>
    <row r="70" spans="1:10">
      <c r="A70" s="3"/>
      <c r="B70" s="3"/>
      <c r="C70" s="3"/>
      <c r="D70" s="26"/>
      <c r="E70" s="5"/>
      <c r="H70" s="8"/>
      <c r="I70" s="180"/>
      <c r="J70" s="8"/>
    </row>
    <row r="71" spans="1:10">
      <c r="A71" s="3"/>
      <c r="B71" s="3"/>
      <c r="C71" s="3"/>
      <c r="D71" s="26"/>
      <c r="E71" s="5"/>
      <c r="H71" s="8"/>
      <c r="I71" s="180"/>
      <c r="J71" s="8"/>
    </row>
    <row r="72" spans="1:10">
      <c r="A72" s="3"/>
      <c r="B72" s="3"/>
      <c r="C72" s="3"/>
      <c r="D72" s="26"/>
      <c r="E72" s="5"/>
      <c r="H72" s="8"/>
      <c r="I72" s="180"/>
      <c r="J72" s="8"/>
    </row>
    <row r="73" spans="1:10">
      <c r="A73" s="3"/>
      <c r="B73" s="3"/>
      <c r="C73" s="3"/>
      <c r="D73" s="26"/>
      <c r="E73" s="5"/>
      <c r="H73" s="8"/>
      <c r="I73" s="180"/>
      <c r="J73" s="8"/>
    </row>
    <row r="74" spans="1:10">
      <c r="A74" s="3"/>
      <c r="B74" s="3"/>
      <c r="C74" s="3"/>
      <c r="D74" s="26"/>
      <c r="E74" s="5"/>
      <c r="H74" s="8"/>
      <c r="I74" s="180"/>
      <c r="J74" s="8"/>
    </row>
    <row r="75" spans="1:10">
      <c r="A75" s="3"/>
      <c r="B75" s="3"/>
      <c r="C75" s="3"/>
      <c r="D75" s="26"/>
      <c r="E75" s="5"/>
      <c r="H75" s="8"/>
      <c r="I75" s="180"/>
      <c r="J75" s="8"/>
    </row>
    <row r="76" spans="1:10">
      <c r="A76" s="3"/>
      <c r="B76" s="3"/>
      <c r="C76" s="3"/>
      <c r="D76" s="26"/>
      <c r="E76" s="5"/>
      <c r="H76" s="8"/>
      <c r="I76" s="180"/>
      <c r="J76" s="8"/>
    </row>
    <row r="77" spans="1:10">
      <c r="A77" s="3"/>
      <c r="B77" s="3"/>
      <c r="C77" s="3"/>
      <c r="D77" s="26"/>
      <c r="E77" s="5"/>
      <c r="H77" s="8"/>
      <c r="I77" s="180"/>
      <c r="J77" s="8"/>
    </row>
    <row r="78" spans="1:10">
      <c r="A78" s="3"/>
      <c r="B78" s="3"/>
      <c r="C78" s="3"/>
      <c r="D78" s="26"/>
      <c r="E78" s="5"/>
      <c r="H78" s="8"/>
      <c r="I78" s="180"/>
      <c r="J78" s="8"/>
    </row>
    <row r="79" spans="1:10">
      <c r="A79" s="3"/>
      <c r="B79" s="3"/>
      <c r="C79" s="3"/>
      <c r="D79" s="26"/>
      <c r="E79" s="5"/>
      <c r="H79" s="8"/>
      <c r="I79" s="180"/>
      <c r="J79" s="8"/>
    </row>
    <row r="80" spans="1:10">
      <c r="A80" s="3"/>
      <c r="B80" s="3"/>
      <c r="C80" s="3"/>
      <c r="D80" s="26"/>
      <c r="E80" s="5"/>
      <c r="H80" s="8"/>
      <c r="I80" s="180"/>
      <c r="J80" s="8"/>
    </row>
    <row r="81" spans="1:10">
      <c r="A81" s="3"/>
      <c r="B81" s="3"/>
      <c r="C81" s="3"/>
      <c r="D81" s="26"/>
      <c r="E81" s="5"/>
      <c r="H81" s="8"/>
      <c r="I81" s="180"/>
      <c r="J81" s="8"/>
    </row>
    <row r="82" spans="1:10">
      <c r="A82" s="3"/>
      <c r="B82" s="3"/>
      <c r="C82" s="3"/>
      <c r="D82" s="26"/>
      <c r="E82" s="5"/>
      <c r="H82" s="8"/>
      <c r="I82" s="180"/>
      <c r="J82" s="8"/>
    </row>
    <row r="83" spans="1:10">
      <c r="A83" s="3"/>
      <c r="B83" s="3"/>
      <c r="C83" s="3"/>
      <c r="D83" s="26"/>
      <c r="E83" s="5"/>
      <c r="H83" s="8"/>
      <c r="I83" s="180"/>
      <c r="J83" s="8"/>
    </row>
    <row r="84" spans="1:10">
      <c r="A84" s="3"/>
      <c r="B84" s="3"/>
      <c r="C84" s="3"/>
      <c r="D84" s="26"/>
      <c r="E84" s="5"/>
      <c r="H84" s="8"/>
      <c r="I84" s="180"/>
      <c r="J84" s="8"/>
    </row>
    <row r="85" spans="1:10">
      <c r="A85" s="3"/>
      <c r="B85" s="3"/>
      <c r="C85" s="3"/>
      <c r="D85" s="26"/>
      <c r="E85" s="5"/>
      <c r="H85" s="8"/>
      <c r="I85" s="180"/>
      <c r="J85" s="8"/>
    </row>
    <row r="86" spans="1:10">
      <c r="A86" s="3"/>
      <c r="B86" s="3"/>
      <c r="C86" s="3"/>
      <c r="D86" s="26"/>
      <c r="E86" s="5"/>
      <c r="H86" s="8"/>
      <c r="I86" s="180"/>
      <c r="J86" s="8"/>
    </row>
    <row r="87" spans="1:10">
      <c r="A87" s="3"/>
      <c r="B87" s="3"/>
      <c r="C87" s="3"/>
      <c r="D87" s="26"/>
      <c r="E87" s="5"/>
      <c r="H87" s="8"/>
      <c r="I87" s="180"/>
      <c r="J87" s="8"/>
    </row>
    <row r="88" spans="1:10">
      <c r="A88" s="3"/>
      <c r="B88" s="3"/>
      <c r="C88" s="3"/>
      <c r="D88" s="26"/>
      <c r="E88" s="5"/>
      <c r="H88" s="8"/>
      <c r="I88" s="180"/>
      <c r="J88" s="8"/>
    </row>
    <row r="89" spans="1:10">
      <c r="A89" s="3"/>
      <c r="B89" s="3"/>
      <c r="C89" s="3"/>
      <c r="D89" s="26"/>
      <c r="E89" s="5"/>
      <c r="H89" s="8"/>
      <c r="I89" s="180"/>
      <c r="J89" s="8"/>
    </row>
    <row r="90" spans="1:10">
      <c r="A90" s="3"/>
      <c r="B90" s="3"/>
      <c r="C90" s="3"/>
      <c r="D90" s="26"/>
      <c r="E90" s="5"/>
      <c r="H90" s="8"/>
      <c r="I90" s="180"/>
      <c r="J90" s="8"/>
    </row>
    <row r="91" spans="1:10">
      <c r="A91" s="3"/>
      <c r="B91" s="3"/>
      <c r="C91" s="3"/>
      <c r="D91" s="26"/>
      <c r="E91" s="5"/>
      <c r="H91" s="8"/>
      <c r="I91" s="180"/>
      <c r="J91" s="8"/>
    </row>
    <row r="92" spans="1:10">
      <c r="A92" s="3"/>
      <c r="B92" s="3"/>
      <c r="C92" s="3"/>
      <c r="D92" s="26"/>
      <c r="E92" s="5"/>
      <c r="H92" s="8"/>
      <c r="I92" s="180"/>
      <c r="J92" s="8"/>
    </row>
    <row r="93" spans="1:10">
      <c r="A93" s="3"/>
      <c r="B93" s="3"/>
      <c r="C93" s="3"/>
      <c r="D93" s="26"/>
      <c r="E93" s="5"/>
      <c r="H93" s="8"/>
      <c r="I93" s="180"/>
      <c r="J93" s="8"/>
    </row>
    <row r="94" spans="1:10">
      <c r="A94" s="3"/>
      <c r="B94" s="3"/>
      <c r="C94" s="3"/>
      <c r="D94" s="26"/>
      <c r="E94" s="5"/>
      <c r="H94" s="8"/>
      <c r="I94" s="180"/>
      <c r="J94" s="8"/>
    </row>
    <row r="95" spans="1:10">
      <c r="A95" s="3"/>
      <c r="B95" s="3"/>
      <c r="C95" s="3"/>
      <c r="D95" s="26"/>
      <c r="E95" s="5"/>
      <c r="H95" s="8"/>
      <c r="I95" s="180"/>
      <c r="J95" s="8"/>
    </row>
    <row r="96" spans="1:10">
      <c r="A96" s="3"/>
      <c r="B96" s="3"/>
      <c r="C96" s="3"/>
      <c r="D96" s="26"/>
      <c r="E96" s="5"/>
      <c r="H96" s="8"/>
      <c r="I96" s="180"/>
      <c r="J96" s="8"/>
    </row>
    <row r="97" spans="1:10">
      <c r="A97" s="3"/>
      <c r="B97" s="3"/>
      <c r="C97" s="3"/>
      <c r="D97" s="26"/>
      <c r="E97" s="5"/>
      <c r="H97" s="8"/>
      <c r="I97" s="180"/>
      <c r="J97" s="8"/>
    </row>
    <row r="98" spans="1:10">
      <c r="A98" s="3"/>
      <c r="B98" s="3"/>
      <c r="C98" s="3"/>
      <c r="D98" s="26"/>
      <c r="E98" s="5"/>
      <c r="H98" s="8"/>
      <c r="I98" s="180"/>
      <c r="J98" s="8"/>
    </row>
    <row r="99" spans="1:10">
      <c r="A99" s="3"/>
      <c r="B99" s="3"/>
      <c r="C99" s="3"/>
      <c r="D99" s="26"/>
      <c r="E99" s="5"/>
      <c r="H99" s="8"/>
      <c r="I99" s="180"/>
      <c r="J99" s="8"/>
    </row>
    <row r="100" spans="1:10">
      <c r="A100" s="3"/>
      <c r="B100" s="3"/>
      <c r="C100" s="3"/>
      <c r="D100" s="26"/>
      <c r="E100" s="5"/>
      <c r="H100" s="8"/>
      <c r="I100" s="180"/>
      <c r="J100" s="8"/>
    </row>
    <row r="101" spans="1:10">
      <c r="A101" s="3"/>
      <c r="B101" s="3"/>
      <c r="C101" s="3"/>
      <c r="D101" s="26"/>
      <c r="E101" s="5"/>
      <c r="H101" s="8"/>
      <c r="I101" s="180"/>
      <c r="J101" s="8"/>
    </row>
    <row r="102" spans="1:10">
      <c r="A102" s="3"/>
      <c r="B102" s="3"/>
      <c r="C102" s="3"/>
      <c r="D102" s="26"/>
      <c r="E102" s="5"/>
      <c r="H102" s="8"/>
      <c r="I102" s="180"/>
      <c r="J102" s="8"/>
    </row>
    <row r="103" spans="1:10">
      <c r="A103" s="3"/>
      <c r="B103" s="3"/>
      <c r="C103" s="3"/>
      <c r="D103" s="26"/>
      <c r="E103" s="5"/>
      <c r="H103" s="8"/>
      <c r="I103" s="180"/>
      <c r="J103" s="8"/>
    </row>
    <row r="104" spans="1:10">
      <c r="A104" s="3"/>
      <c r="B104" s="3"/>
      <c r="C104" s="3"/>
      <c r="D104" s="26"/>
      <c r="E104" s="5"/>
      <c r="H104" s="8"/>
      <c r="I104" s="180"/>
      <c r="J104" s="8"/>
    </row>
    <row r="105" spans="1:10">
      <c r="A105" s="3"/>
      <c r="B105" s="3"/>
      <c r="C105" s="3"/>
      <c r="D105" s="26"/>
      <c r="E105" s="5"/>
      <c r="H105" s="8"/>
      <c r="I105" s="180"/>
      <c r="J105" s="8"/>
    </row>
    <row r="106" spans="1:10">
      <c r="A106" s="3"/>
      <c r="B106" s="3"/>
      <c r="C106" s="3"/>
      <c r="D106" s="26"/>
      <c r="E106" s="5"/>
      <c r="H106" s="8"/>
      <c r="I106" s="180"/>
      <c r="J106" s="8"/>
    </row>
    <row r="107" spans="1:10">
      <c r="A107" s="3"/>
      <c r="B107" s="3"/>
      <c r="C107" s="3"/>
      <c r="D107" s="26"/>
      <c r="E107" s="5"/>
      <c r="H107" s="8"/>
      <c r="I107" s="180"/>
      <c r="J107" s="8"/>
    </row>
    <row r="108" spans="1:10">
      <c r="A108" s="3"/>
      <c r="B108" s="3"/>
      <c r="C108" s="3"/>
      <c r="D108" s="26"/>
      <c r="E108" s="5"/>
      <c r="H108" s="8"/>
      <c r="I108" s="180"/>
      <c r="J108" s="8"/>
    </row>
    <row r="109" spans="1:10">
      <c r="A109" s="3"/>
      <c r="B109" s="3"/>
      <c r="C109" s="3"/>
      <c r="D109" s="26"/>
      <c r="E109" s="5"/>
      <c r="H109" s="8"/>
      <c r="I109" s="180"/>
      <c r="J109" s="8"/>
    </row>
    <row r="110" spans="1:10">
      <c r="A110" s="3"/>
      <c r="B110" s="3"/>
      <c r="C110" s="3"/>
      <c r="D110" s="26"/>
      <c r="E110" s="5"/>
      <c r="H110" s="8"/>
      <c r="I110" s="180"/>
      <c r="J110" s="8"/>
    </row>
    <row r="111" spans="1:10">
      <c r="A111" s="3"/>
      <c r="B111" s="3"/>
      <c r="C111" s="3"/>
      <c r="D111" s="26"/>
      <c r="E111" s="5"/>
      <c r="H111" s="8"/>
      <c r="I111" s="180"/>
      <c r="J111" s="8"/>
    </row>
    <row r="112" spans="1:10">
      <c r="A112" s="3"/>
      <c r="B112" s="3"/>
      <c r="C112" s="3"/>
      <c r="D112" s="26"/>
      <c r="E112" s="5"/>
      <c r="H112" s="8"/>
      <c r="I112" s="180"/>
      <c r="J112" s="8"/>
    </row>
    <row r="113" spans="1:10">
      <c r="A113" s="3"/>
      <c r="B113" s="3"/>
      <c r="C113" s="3"/>
      <c r="D113" s="26"/>
      <c r="E113" s="5"/>
      <c r="H113" s="8"/>
      <c r="I113" s="180"/>
      <c r="J113" s="8"/>
    </row>
    <row r="114" spans="1:10">
      <c r="A114" s="3"/>
      <c r="B114" s="3"/>
      <c r="C114" s="3"/>
      <c r="D114" s="26"/>
      <c r="E114" s="5"/>
      <c r="H114" s="8"/>
      <c r="I114" s="180"/>
      <c r="J114" s="8"/>
    </row>
    <row r="115" spans="1:10">
      <c r="A115" s="3"/>
      <c r="B115" s="3"/>
      <c r="C115" s="3"/>
      <c r="D115" s="26"/>
      <c r="E115" s="5"/>
      <c r="H115" s="8"/>
      <c r="I115" s="180"/>
      <c r="J115" s="8"/>
    </row>
    <row r="116" spans="1:10">
      <c r="A116" s="3"/>
      <c r="B116" s="3"/>
      <c r="C116" s="3"/>
      <c r="D116" s="26"/>
      <c r="E116" s="5"/>
      <c r="H116" s="8"/>
      <c r="I116" s="180"/>
      <c r="J116" s="8"/>
    </row>
    <row r="117" spans="1:10">
      <c r="A117" s="3"/>
      <c r="B117" s="3"/>
      <c r="C117" s="3"/>
      <c r="D117" s="26"/>
      <c r="E117" s="5"/>
      <c r="H117" s="8"/>
      <c r="I117" s="180"/>
      <c r="J117" s="8"/>
    </row>
    <row r="118" spans="1:10">
      <c r="A118" s="3"/>
      <c r="B118" s="3"/>
      <c r="C118" s="3"/>
      <c r="D118" s="26"/>
      <c r="E118" s="5"/>
      <c r="H118" s="8"/>
      <c r="I118" s="180"/>
      <c r="J118" s="8"/>
    </row>
    <row r="119" spans="1:10">
      <c r="A119" s="3"/>
      <c r="B119" s="3"/>
      <c r="C119" s="3"/>
      <c r="D119" s="26"/>
      <c r="E119" s="5"/>
      <c r="H119" s="8"/>
      <c r="I119" s="180"/>
      <c r="J119" s="8"/>
    </row>
    <row r="120" spans="1:10">
      <c r="A120" s="3"/>
      <c r="B120" s="3"/>
      <c r="C120" s="3"/>
      <c r="D120" s="26"/>
      <c r="E120" s="5"/>
      <c r="H120" s="8"/>
      <c r="I120" s="180"/>
      <c r="J120" s="8"/>
    </row>
    <row r="121" spans="1:10">
      <c r="A121" s="3"/>
      <c r="B121" s="3"/>
      <c r="C121" s="3"/>
      <c r="D121" s="26"/>
      <c r="E121" s="5"/>
      <c r="H121" s="8"/>
      <c r="I121" s="180"/>
      <c r="J121" s="8"/>
    </row>
    <row r="122" spans="1:10">
      <c r="A122" s="3"/>
      <c r="B122" s="3"/>
      <c r="C122" s="3"/>
      <c r="D122" s="26"/>
      <c r="E122" s="5"/>
      <c r="H122" s="8"/>
      <c r="I122" s="180"/>
      <c r="J122" s="8"/>
    </row>
    <row r="123" spans="1:10">
      <c r="A123" s="3"/>
      <c r="B123" s="3"/>
      <c r="C123" s="3"/>
      <c r="D123" s="26"/>
      <c r="E123" s="5"/>
      <c r="H123" s="8"/>
      <c r="I123" s="180"/>
      <c r="J123" s="8"/>
    </row>
    <row r="124" spans="1:10">
      <c r="A124" s="3"/>
      <c r="B124" s="3"/>
      <c r="C124" s="3"/>
      <c r="D124" s="26"/>
      <c r="E124" s="5"/>
      <c r="H124" s="8"/>
      <c r="I124" s="180"/>
      <c r="J124" s="8"/>
    </row>
    <row r="125" spans="1:10">
      <c r="A125" s="3"/>
      <c r="B125" s="3"/>
      <c r="C125" s="3"/>
      <c r="D125" s="26"/>
      <c r="E125" s="5"/>
      <c r="H125" s="8"/>
      <c r="I125" s="180"/>
      <c r="J125" s="8"/>
    </row>
    <row r="126" spans="1:10">
      <c r="A126" s="3"/>
      <c r="B126" s="3"/>
      <c r="C126" s="3"/>
      <c r="D126" s="26"/>
      <c r="E126" s="5"/>
      <c r="H126" s="8"/>
      <c r="I126" s="180"/>
      <c r="J126" s="8"/>
    </row>
    <row r="127" spans="1:10">
      <c r="A127" s="3"/>
      <c r="B127" s="3"/>
      <c r="C127" s="3"/>
      <c r="D127" s="26"/>
      <c r="E127" s="5"/>
      <c r="H127" s="8"/>
      <c r="I127" s="180"/>
      <c r="J127" s="8"/>
    </row>
    <row r="128" spans="1:10">
      <c r="A128" s="3"/>
      <c r="B128" s="3"/>
      <c r="C128" s="3"/>
      <c r="D128" s="26"/>
      <c r="E128" s="5"/>
      <c r="H128" s="8"/>
      <c r="I128" s="180"/>
      <c r="J128" s="8"/>
    </row>
    <row r="129" spans="1:10">
      <c r="A129" s="3"/>
      <c r="B129" s="3"/>
      <c r="C129" s="3"/>
      <c r="D129" s="26"/>
      <c r="E129" s="5"/>
      <c r="H129" s="8"/>
      <c r="I129" s="180"/>
      <c r="J129" s="8"/>
    </row>
    <row r="130" spans="1:10">
      <c r="A130" s="3"/>
      <c r="B130" s="3"/>
      <c r="C130" s="3"/>
      <c r="D130" s="26"/>
      <c r="H130" s="8"/>
      <c r="I130" s="180"/>
      <c r="J130" s="8"/>
    </row>
    <row r="131" spans="1:10">
      <c r="A131" s="3"/>
      <c r="B131" s="3"/>
      <c r="C131" s="3"/>
      <c r="D131" s="26"/>
      <c r="H131" s="8"/>
      <c r="I131" s="180"/>
      <c r="J131" s="8"/>
    </row>
    <row r="132" spans="1:10">
      <c r="A132" s="3"/>
      <c r="B132" s="3"/>
      <c r="C132" s="3"/>
      <c r="D132" s="26"/>
      <c r="H132" s="8"/>
      <c r="I132" s="180"/>
      <c r="J132" s="8"/>
    </row>
    <row r="133" spans="1:10">
      <c r="A133" s="3"/>
      <c r="B133" s="3"/>
      <c r="C133" s="3"/>
      <c r="D133" s="26"/>
      <c r="H133" s="8"/>
      <c r="I133" s="180"/>
      <c r="J133" s="8"/>
    </row>
    <row r="134" spans="1:10">
      <c r="A134" s="3"/>
      <c r="B134" s="3"/>
      <c r="C134" s="3"/>
      <c r="D134" s="26"/>
      <c r="H134" s="8"/>
      <c r="I134" s="180"/>
      <c r="J134" s="8"/>
    </row>
    <row r="135" spans="1:10">
      <c r="A135" s="3"/>
      <c r="B135" s="3"/>
      <c r="C135" s="3"/>
      <c r="D135" s="26"/>
      <c r="H135" s="8"/>
      <c r="I135" s="180"/>
      <c r="J135" s="8"/>
    </row>
    <row r="136" spans="1:10">
      <c r="A136" s="3"/>
      <c r="B136" s="3"/>
      <c r="C136" s="3"/>
      <c r="D136" s="26"/>
      <c r="H136" s="8"/>
      <c r="I136" s="180"/>
      <c r="J136" s="8"/>
    </row>
    <row r="137" spans="1:10">
      <c r="A137" s="3"/>
      <c r="B137" s="3"/>
      <c r="C137" s="3"/>
      <c r="D137" s="26"/>
      <c r="H137" s="8"/>
      <c r="I137" s="180"/>
      <c r="J137" s="8"/>
    </row>
    <row r="138" spans="1:10">
      <c r="A138" s="3"/>
      <c r="B138" s="3"/>
      <c r="C138" s="3"/>
      <c r="D138" s="26"/>
      <c r="H138" s="8"/>
      <c r="I138" s="180"/>
      <c r="J138" s="8"/>
    </row>
    <row r="139" spans="1:10">
      <c r="A139" s="3"/>
      <c r="B139" s="3"/>
      <c r="C139" s="3"/>
      <c r="D139" s="26"/>
      <c r="H139" s="8"/>
      <c r="I139" s="180"/>
      <c r="J139" s="8"/>
    </row>
    <row r="140" spans="1:10">
      <c r="A140" s="3"/>
      <c r="B140" s="3"/>
      <c r="C140" s="3"/>
      <c r="D140" s="26"/>
      <c r="H140" s="8"/>
      <c r="I140" s="180"/>
      <c r="J140" s="8"/>
    </row>
    <row r="141" spans="1:10">
      <c r="A141" s="3"/>
      <c r="B141" s="3"/>
      <c r="C141" s="3"/>
      <c r="D141" s="26"/>
      <c r="H141" s="8"/>
      <c r="I141" s="180"/>
      <c r="J141" s="8"/>
    </row>
    <row r="142" spans="1:10">
      <c r="A142" s="3"/>
      <c r="B142" s="3"/>
      <c r="C142" s="3"/>
      <c r="D142" s="26"/>
      <c r="H142" s="8"/>
      <c r="I142" s="180"/>
      <c r="J142" s="8"/>
    </row>
    <row r="143" spans="1:10">
      <c r="A143" s="3"/>
      <c r="B143" s="3"/>
      <c r="C143" s="3"/>
      <c r="D143" s="26"/>
      <c r="H143" s="8"/>
      <c r="I143" s="180"/>
      <c r="J143" s="8"/>
    </row>
    <row r="144" spans="1:10">
      <c r="A144" s="3"/>
      <c r="B144" s="3"/>
      <c r="C144" s="3"/>
      <c r="D144" s="26"/>
      <c r="H144" s="8"/>
      <c r="I144" s="180"/>
      <c r="J144" s="8"/>
    </row>
    <row r="145" spans="1:10">
      <c r="A145" s="3"/>
      <c r="B145" s="3"/>
      <c r="C145" s="3"/>
      <c r="D145" s="26"/>
      <c r="H145" s="8"/>
      <c r="I145" s="180"/>
      <c r="J145" s="8"/>
    </row>
    <row r="146" spans="1:10">
      <c r="A146" s="3"/>
      <c r="B146" s="3"/>
      <c r="C146" s="3"/>
      <c r="D146" s="26"/>
      <c r="H146" s="8"/>
      <c r="I146" s="180"/>
      <c r="J146" s="8"/>
    </row>
    <row r="147" spans="1:10">
      <c r="A147" s="3"/>
      <c r="B147" s="3"/>
      <c r="C147" s="3"/>
      <c r="D147" s="26"/>
      <c r="H147" s="8"/>
      <c r="I147" s="180"/>
      <c r="J147" s="8"/>
    </row>
    <row r="148" spans="1:10">
      <c r="A148" s="3"/>
      <c r="B148" s="3"/>
      <c r="C148" s="3"/>
      <c r="D148" s="26"/>
      <c r="H148" s="8"/>
      <c r="I148" s="180"/>
      <c r="J148" s="8"/>
    </row>
    <row r="149" spans="1:10">
      <c r="A149" s="3"/>
      <c r="B149" s="3"/>
      <c r="C149" s="3"/>
      <c r="D149" s="26"/>
      <c r="H149" s="8"/>
      <c r="I149" s="180"/>
      <c r="J149" s="8"/>
    </row>
    <row r="150" spans="1:10">
      <c r="A150" s="3"/>
      <c r="B150" s="3"/>
      <c r="C150" s="3"/>
      <c r="D150" s="26"/>
      <c r="H150" s="8"/>
      <c r="I150" s="180"/>
      <c r="J150" s="8"/>
    </row>
    <row r="151" spans="1:10">
      <c r="A151" s="3"/>
      <c r="B151" s="3"/>
      <c r="C151" s="3"/>
      <c r="D151" s="26"/>
      <c r="H151" s="8"/>
      <c r="I151" s="180"/>
      <c r="J151" s="8"/>
    </row>
    <row r="152" spans="1:10">
      <c r="A152" s="3"/>
      <c r="B152" s="3"/>
      <c r="C152" s="3"/>
      <c r="D152" s="26"/>
      <c r="H152" s="8"/>
      <c r="I152" s="180"/>
      <c r="J152" s="8"/>
    </row>
    <row r="153" spans="1:10">
      <c r="A153" s="3"/>
      <c r="B153" s="3"/>
      <c r="C153" s="3"/>
      <c r="D153" s="26"/>
      <c r="H153" s="8"/>
      <c r="I153" s="180"/>
      <c r="J153" s="8"/>
    </row>
    <row r="154" spans="1:10">
      <c r="A154" s="3"/>
      <c r="B154" s="3"/>
      <c r="C154" s="3"/>
      <c r="D154" s="26"/>
      <c r="H154" s="8"/>
      <c r="I154" s="180"/>
      <c r="J154" s="8"/>
    </row>
    <row r="155" spans="1:10">
      <c r="A155" s="3"/>
      <c r="B155" s="3"/>
      <c r="C155" s="3"/>
      <c r="D155" s="26"/>
      <c r="H155" s="8"/>
      <c r="I155" s="180"/>
      <c r="J155" s="8"/>
    </row>
    <row r="156" spans="1:10">
      <c r="A156" s="3"/>
      <c r="B156" s="3"/>
      <c r="C156" s="3"/>
      <c r="D156" s="26"/>
      <c r="H156" s="8"/>
      <c r="I156" s="180"/>
      <c r="J156" s="8"/>
    </row>
    <row r="157" spans="1:10">
      <c r="A157" s="3"/>
      <c r="B157" s="3"/>
      <c r="C157" s="3"/>
      <c r="D157" s="26"/>
      <c r="H157" s="8"/>
      <c r="I157" s="180"/>
      <c r="J157" s="8"/>
    </row>
    <row r="158" spans="1:10">
      <c r="A158" s="3"/>
      <c r="B158" s="3"/>
      <c r="C158" s="3"/>
      <c r="D158" s="26"/>
      <c r="H158" s="8"/>
      <c r="I158" s="180"/>
      <c r="J158" s="8"/>
    </row>
    <row r="159" spans="1:10">
      <c r="A159" s="3"/>
      <c r="B159" s="3"/>
      <c r="C159" s="3"/>
      <c r="D159" s="26"/>
      <c r="H159" s="8"/>
      <c r="I159" s="180"/>
      <c r="J159" s="8"/>
    </row>
    <row r="160" spans="1:10">
      <c r="A160" s="3"/>
      <c r="B160" s="3"/>
      <c r="C160" s="3"/>
      <c r="D160" s="26"/>
      <c r="H160" s="8"/>
      <c r="I160" s="180"/>
      <c r="J160" s="8"/>
    </row>
    <row r="161" spans="1:10">
      <c r="A161" s="3"/>
      <c r="B161" s="3"/>
      <c r="C161" s="3"/>
      <c r="D161" s="26"/>
      <c r="H161" s="8"/>
      <c r="I161" s="180"/>
      <c r="J161" s="8"/>
    </row>
    <row r="162" spans="1:10">
      <c r="A162" s="3"/>
      <c r="B162" s="3"/>
      <c r="C162" s="3"/>
      <c r="D162" s="26"/>
      <c r="H162" s="8"/>
      <c r="I162" s="180"/>
      <c r="J162" s="8"/>
    </row>
    <row r="163" spans="1:10">
      <c r="A163" s="3"/>
      <c r="B163" s="3"/>
      <c r="C163" s="3"/>
      <c r="D163" s="26"/>
      <c r="H163" s="8"/>
      <c r="I163" s="180"/>
      <c r="J163" s="8"/>
    </row>
    <row r="164" spans="1:10">
      <c r="A164" s="3"/>
      <c r="B164" s="3"/>
      <c r="C164" s="3"/>
      <c r="D164" s="26"/>
      <c r="H164" s="8"/>
      <c r="I164" s="180"/>
      <c r="J164" s="8"/>
    </row>
    <row r="165" spans="1:10">
      <c r="A165" s="3"/>
      <c r="B165" s="3"/>
      <c r="C165" s="3"/>
      <c r="D165" s="26"/>
      <c r="H165" s="8"/>
      <c r="I165" s="180"/>
      <c r="J165" s="8"/>
    </row>
    <row r="166" spans="1:10">
      <c r="A166" s="3"/>
      <c r="B166" s="3"/>
      <c r="C166" s="3"/>
      <c r="D166" s="26"/>
      <c r="H166" s="8"/>
      <c r="I166" s="180"/>
      <c r="J166" s="8"/>
    </row>
    <row r="167" spans="1:10">
      <c r="A167" s="3"/>
      <c r="B167" s="3"/>
      <c r="C167" s="3"/>
      <c r="D167" s="26"/>
      <c r="H167" s="8"/>
      <c r="I167" s="180"/>
      <c r="J167" s="8"/>
    </row>
    <row r="168" spans="1:10">
      <c r="A168" s="3"/>
      <c r="B168" s="3"/>
      <c r="C168" s="3"/>
      <c r="D168" s="26"/>
      <c r="H168" s="8"/>
      <c r="I168" s="180"/>
      <c r="J168" s="8"/>
    </row>
    <row r="169" spans="1:10">
      <c r="A169" s="3"/>
      <c r="B169" s="3"/>
      <c r="C169" s="3"/>
      <c r="D169" s="26"/>
      <c r="H169" s="8"/>
      <c r="I169" s="180"/>
      <c r="J169" s="8"/>
    </row>
    <row r="170" spans="1:10">
      <c r="A170" s="3"/>
      <c r="B170" s="3"/>
      <c r="C170" s="3"/>
      <c r="D170" s="26"/>
      <c r="H170" s="8"/>
      <c r="I170" s="180"/>
      <c r="J170" s="8"/>
    </row>
    <row r="171" spans="1:10">
      <c r="A171" s="3"/>
      <c r="B171" s="3"/>
      <c r="C171" s="3"/>
      <c r="D171" s="26"/>
      <c r="H171" s="8"/>
      <c r="I171" s="180"/>
      <c r="J171" s="8"/>
    </row>
    <row r="172" spans="1:10">
      <c r="A172" s="3"/>
      <c r="B172" s="3"/>
      <c r="C172" s="3"/>
      <c r="D172" s="26"/>
      <c r="H172" s="8"/>
      <c r="I172" s="180"/>
      <c r="J172" s="8"/>
    </row>
    <row r="173" spans="1:10">
      <c r="A173" s="3"/>
      <c r="B173" s="3"/>
      <c r="C173" s="3"/>
      <c r="D173" s="26"/>
      <c r="H173" s="8"/>
      <c r="I173" s="180"/>
      <c r="J173" s="8"/>
    </row>
    <row r="174" spans="1:10">
      <c r="A174" s="3"/>
      <c r="B174" s="3"/>
      <c r="C174" s="3"/>
      <c r="D174" s="26"/>
      <c r="H174" s="8"/>
      <c r="I174" s="180"/>
      <c r="J174" s="8"/>
    </row>
    <row r="175" spans="1:10">
      <c r="A175" s="3"/>
      <c r="B175" s="3"/>
      <c r="C175" s="3"/>
      <c r="D175" s="26"/>
      <c r="H175" s="8"/>
      <c r="I175" s="180"/>
      <c r="J175" s="8"/>
    </row>
    <row r="176" spans="1:10">
      <c r="A176" s="3"/>
      <c r="B176" s="3"/>
      <c r="C176" s="3"/>
      <c r="D176" s="26"/>
      <c r="H176" s="8"/>
      <c r="I176" s="180"/>
      <c r="J176" s="8"/>
    </row>
    <row r="177" spans="1:10">
      <c r="A177" s="3"/>
      <c r="B177" s="3"/>
      <c r="C177" s="3"/>
      <c r="D177" s="26"/>
      <c r="H177" s="8"/>
      <c r="I177" s="180"/>
      <c r="J177" s="8"/>
    </row>
    <row r="178" spans="1:10">
      <c r="A178" s="3"/>
      <c r="B178" s="3"/>
      <c r="C178" s="3"/>
      <c r="D178" s="26"/>
      <c r="H178" s="8"/>
      <c r="I178" s="180"/>
      <c r="J178" s="8"/>
    </row>
    <row r="179" spans="1:10">
      <c r="A179" s="3"/>
      <c r="B179" s="3"/>
      <c r="C179" s="3"/>
      <c r="D179" s="26"/>
      <c r="H179" s="8"/>
      <c r="I179" s="180"/>
      <c r="J179" s="8"/>
    </row>
    <row r="180" spans="1:10">
      <c r="A180" s="3"/>
      <c r="B180" s="3"/>
      <c r="C180" s="3"/>
      <c r="D180" s="26"/>
      <c r="H180" s="8"/>
      <c r="I180" s="180"/>
      <c r="J180" s="8"/>
    </row>
    <row r="181" spans="1:10">
      <c r="A181" s="3"/>
      <c r="B181" s="3"/>
      <c r="C181" s="3"/>
      <c r="D181" s="26"/>
      <c r="H181" s="8"/>
      <c r="I181" s="180"/>
      <c r="J181" s="8"/>
    </row>
    <row r="182" spans="1:10">
      <c r="A182" s="3"/>
      <c r="B182" s="3"/>
      <c r="C182" s="3"/>
      <c r="D182" s="26"/>
      <c r="H182" s="8"/>
      <c r="I182" s="180"/>
      <c r="J182" s="8"/>
    </row>
    <row r="183" spans="1:10">
      <c r="A183" s="3"/>
      <c r="B183" s="3"/>
      <c r="C183" s="3"/>
      <c r="D183" s="26"/>
      <c r="H183" s="8"/>
      <c r="I183" s="180"/>
      <c r="J183" s="8"/>
    </row>
    <row r="184" spans="1:10">
      <c r="A184" s="3"/>
      <c r="B184" s="3"/>
      <c r="C184" s="3"/>
      <c r="D184" s="26"/>
      <c r="H184" s="8"/>
      <c r="I184" s="180"/>
      <c r="J184" s="8"/>
    </row>
    <row r="185" spans="1:10">
      <c r="A185" s="3"/>
      <c r="B185" s="3"/>
      <c r="C185" s="3"/>
      <c r="D185" s="26"/>
      <c r="H185" s="8"/>
      <c r="I185" s="180"/>
      <c r="J185" s="8"/>
    </row>
    <row r="186" spans="1:10">
      <c r="A186" s="3"/>
      <c r="B186" s="3"/>
      <c r="C186" s="3"/>
      <c r="D186" s="26"/>
      <c r="H186" s="8"/>
      <c r="I186" s="180"/>
      <c r="J186" s="8"/>
    </row>
    <row r="187" spans="1:10">
      <c r="A187" s="3"/>
      <c r="B187" s="3"/>
      <c r="C187" s="3"/>
      <c r="D187" s="26"/>
      <c r="H187" s="8"/>
      <c r="I187" s="180"/>
      <c r="J187" s="8"/>
    </row>
    <row r="188" spans="1:10">
      <c r="A188" s="3"/>
      <c r="B188" s="3"/>
      <c r="C188" s="3"/>
      <c r="D188" s="26"/>
      <c r="H188" s="8"/>
      <c r="I188" s="180"/>
      <c r="J188" s="8"/>
    </row>
    <row r="189" spans="1:10">
      <c r="A189" s="3"/>
      <c r="B189" s="3"/>
      <c r="C189" s="3"/>
      <c r="D189" s="26"/>
      <c r="H189" s="8"/>
      <c r="I189" s="180"/>
      <c r="J189" s="8"/>
    </row>
    <row r="190" spans="1:10">
      <c r="A190" s="3"/>
      <c r="B190" s="3"/>
      <c r="C190" s="3"/>
      <c r="D190" s="26"/>
      <c r="H190" s="8"/>
      <c r="I190" s="180"/>
      <c r="J190" s="8"/>
    </row>
    <row r="191" spans="1:10">
      <c r="A191" s="3"/>
      <c r="B191" s="3"/>
      <c r="C191" s="3"/>
      <c r="D191" s="26"/>
      <c r="H191" s="8"/>
      <c r="I191" s="180"/>
      <c r="J191" s="8"/>
    </row>
    <row r="192" spans="1:10">
      <c r="A192" s="3"/>
      <c r="B192" s="3"/>
      <c r="C192" s="3"/>
      <c r="D192" s="26"/>
      <c r="H192" s="8"/>
      <c r="I192" s="180"/>
      <c r="J192" s="8"/>
    </row>
    <row r="193" spans="1:10">
      <c r="A193" s="3"/>
      <c r="B193" s="3"/>
      <c r="C193" s="3"/>
      <c r="D193" s="26"/>
      <c r="H193" s="8"/>
      <c r="I193" s="180"/>
      <c r="J193" s="8"/>
    </row>
    <row r="194" spans="1:10">
      <c r="A194" s="3"/>
      <c r="B194" s="3"/>
      <c r="C194" s="3"/>
      <c r="D194" s="26"/>
      <c r="H194" s="8"/>
      <c r="I194" s="180"/>
      <c r="J194" s="8"/>
    </row>
    <row r="195" spans="1:10">
      <c r="A195" s="3"/>
      <c r="B195" s="3"/>
      <c r="C195" s="3"/>
      <c r="D195" s="26"/>
      <c r="H195" s="8"/>
      <c r="I195" s="180"/>
      <c r="J195" s="8"/>
    </row>
    <row r="196" spans="1:10">
      <c r="A196" s="3"/>
      <c r="B196" s="3"/>
      <c r="C196" s="3"/>
      <c r="D196" s="26"/>
      <c r="H196" s="8"/>
      <c r="I196" s="180"/>
      <c r="J196" s="8"/>
    </row>
    <row r="197" spans="1:10">
      <c r="A197" s="3"/>
      <c r="B197" s="3"/>
      <c r="C197" s="3"/>
      <c r="D197" s="26"/>
      <c r="H197" s="8"/>
      <c r="I197" s="180"/>
      <c r="J197" s="8"/>
    </row>
    <row r="198" spans="1:10">
      <c r="A198" s="3"/>
      <c r="B198" s="3"/>
      <c r="C198" s="3"/>
      <c r="D198" s="26"/>
      <c r="H198" s="8"/>
      <c r="I198" s="180"/>
      <c r="J198" s="8"/>
    </row>
    <row r="199" spans="1:10">
      <c r="A199" s="3"/>
      <c r="B199" s="3"/>
      <c r="C199" s="3"/>
      <c r="D199" s="26"/>
      <c r="H199" s="8"/>
      <c r="I199" s="180"/>
      <c r="J199" s="8"/>
    </row>
    <row r="200" spans="1:10">
      <c r="A200" s="3"/>
      <c r="B200" s="3"/>
      <c r="C200" s="3"/>
      <c r="D200" s="26"/>
      <c r="H200" s="8"/>
      <c r="I200" s="180"/>
      <c r="J200" s="8"/>
    </row>
    <row r="201" spans="1:10">
      <c r="A201" s="3"/>
      <c r="B201" s="3"/>
      <c r="C201" s="3"/>
      <c r="D201" s="26"/>
      <c r="H201" s="8"/>
      <c r="I201" s="180"/>
      <c r="J201" s="8"/>
    </row>
    <row r="202" spans="1:10">
      <c r="A202" s="3"/>
      <c r="B202" s="3"/>
      <c r="C202" s="3"/>
      <c r="D202" s="26"/>
      <c r="H202" s="8"/>
      <c r="I202" s="180"/>
      <c r="J202" s="8"/>
    </row>
    <row r="203" spans="1:10">
      <c r="A203" s="3"/>
      <c r="B203" s="3"/>
      <c r="C203" s="3"/>
      <c r="D203" s="26"/>
      <c r="H203" s="8"/>
      <c r="I203" s="180"/>
      <c r="J203" s="8"/>
    </row>
    <row r="204" spans="1:10">
      <c r="A204" s="3"/>
      <c r="B204" s="3"/>
      <c r="C204" s="3"/>
      <c r="D204" s="26"/>
      <c r="H204" s="8"/>
      <c r="I204" s="180"/>
      <c r="J204" s="8"/>
    </row>
    <row r="205" spans="1:10">
      <c r="A205" s="3"/>
      <c r="B205" s="3"/>
      <c r="C205" s="3"/>
      <c r="D205" s="26"/>
      <c r="H205" s="8"/>
      <c r="I205" s="180"/>
      <c r="J205" s="8"/>
    </row>
    <row r="206" spans="1:10">
      <c r="A206" s="3"/>
      <c r="B206" s="3"/>
      <c r="C206" s="3"/>
      <c r="D206" s="26"/>
      <c r="H206" s="8"/>
      <c r="I206" s="180"/>
      <c r="J206" s="8"/>
    </row>
    <row r="207" spans="1:10">
      <c r="A207" s="3"/>
      <c r="B207" s="3"/>
      <c r="C207" s="3"/>
      <c r="D207" s="26"/>
      <c r="H207" s="8"/>
      <c r="I207" s="180"/>
      <c r="J207" s="8"/>
    </row>
    <row r="208" spans="1:10">
      <c r="A208" s="3"/>
      <c r="B208" s="3"/>
      <c r="C208" s="3"/>
      <c r="D208" s="26"/>
      <c r="H208" s="8"/>
      <c r="I208" s="180"/>
      <c r="J208" s="8"/>
    </row>
    <row r="209" spans="1:10">
      <c r="A209" s="3"/>
      <c r="B209" s="3"/>
      <c r="C209" s="3"/>
      <c r="D209" s="26"/>
      <c r="H209" s="8"/>
      <c r="I209" s="180"/>
      <c r="J209" s="8"/>
    </row>
    <row r="210" spans="1:10">
      <c r="A210" s="3"/>
      <c r="B210" s="3"/>
      <c r="C210" s="3"/>
      <c r="D210" s="26"/>
      <c r="H210" s="8"/>
      <c r="I210" s="180"/>
      <c r="J210" s="8"/>
    </row>
    <row r="211" spans="1:10">
      <c r="A211" s="3"/>
      <c r="B211" s="3"/>
      <c r="C211" s="3"/>
      <c r="D211" s="26"/>
      <c r="H211" s="8"/>
      <c r="I211" s="180"/>
      <c r="J211" s="8"/>
    </row>
    <row r="212" spans="1:10">
      <c r="A212" s="3"/>
      <c r="B212" s="3"/>
      <c r="C212" s="3"/>
      <c r="D212" s="26"/>
      <c r="H212" s="8"/>
      <c r="I212" s="180"/>
      <c r="J212" s="8"/>
    </row>
    <row r="213" spans="1:10">
      <c r="A213" s="3"/>
      <c r="B213" s="3"/>
      <c r="C213" s="3"/>
      <c r="D213" s="26"/>
      <c r="H213" s="8"/>
      <c r="I213" s="180"/>
      <c r="J213" s="8"/>
    </row>
    <row r="214" spans="1:10">
      <c r="A214" s="3"/>
      <c r="B214" s="3"/>
      <c r="C214" s="3"/>
      <c r="D214" s="26"/>
      <c r="H214" s="8"/>
      <c r="I214" s="180"/>
      <c r="J214" s="8"/>
    </row>
    <row r="215" spans="1:10">
      <c r="A215" s="3"/>
      <c r="B215" s="3"/>
      <c r="C215" s="3"/>
      <c r="D215" s="26"/>
      <c r="H215" s="8"/>
      <c r="I215" s="180"/>
      <c r="J215" s="8"/>
    </row>
    <row r="216" spans="1:10">
      <c r="A216" s="3"/>
      <c r="B216" s="3"/>
      <c r="C216" s="3"/>
      <c r="D216" s="26"/>
      <c r="H216" s="8"/>
      <c r="I216" s="180"/>
      <c r="J216" s="8"/>
    </row>
    <row r="217" spans="1:10">
      <c r="A217" s="3"/>
      <c r="B217" s="3"/>
      <c r="C217" s="3"/>
      <c r="D217" s="26"/>
      <c r="H217" s="8"/>
      <c r="I217" s="180"/>
      <c r="J217" s="8"/>
    </row>
    <row r="218" spans="1:10">
      <c r="A218" s="3"/>
      <c r="B218" s="3"/>
      <c r="C218" s="3"/>
      <c r="D218" s="26"/>
      <c r="H218" s="8"/>
      <c r="I218" s="180"/>
      <c r="J218" s="8"/>
    </row>
    <row r="219" spans="1:10">
      <c r="A219" s="3"/>
      <c r="B219" s="3"/>
      <c r="C219" s="3"/>
      <c r="D219" s="26"/>
      <c r="H219" s="8"/>
      <c r="I219" s="180"/>
      <c r="J219" s="8"/>
    </row>
    <row r="220" spans="1:10">
      <c r="A220" s="3"/>
      <c r="B220" s="3"/>
      <c r="C220" s="3"/>
      <c r="D220" s="26"/>
      <c r="H220" s="8"/>
      <c r="I220" s="180"/>
      <c r="J220" s="8"/>
    </row>
    <row r="221" spans="1:10">
      <c r="A221" s="3"/>
      <c r="B221" s="3"/>
      <c r="C221" s="3"/>
      <c r="D221" s="26"/>
      <c r="H221" s="8"/>
      <c r="I221" s="180"/>
      <c r="J221" s="8"/>
    </row>
    <row r="222" spans="1:10">
      <c r="A222" s="3"/>
      <c r="B222" s="3"/>
      <c r="C222" s="3"/>
      <c r="D222" s="26"/>
      <c r="H222" s="8"/>
      <c r="I222" s="180"/>
      <c r="J222" s="8"/>
    </row>
    <row r="223" spans="1:10">
      <c r="A223" s="3"/>
      <c r="B223" s="3"/>
      <c r="C223" s="3"/>
      <c r="D223" s="26"/>
      <c r="H223" s="8"/>
      <c r="I223" s="180"/>
      <c r="J223" s="8"/>
    </row>
    <row r="224" spans="1:10">
      <c r="A224" s="3"/>
      <c r="B224" s="3"/>
      <c r="C224" s="3"/>
      <c r="D224" s="26"/>
      <c r="H224" s="8"/>
      <c r="I224" s="180"/>
      <c r="J224" s="8"/>
    </row>
    <row r="225" spans="1:10">
      <c r="A225" s="3"/>
      <c r="B225" s="3"/>
      <c r="C225" s="3"/>
      <c r="D225" s="26"/>
      <c r="H225" s="8"/>
      <c r="I225" s="180"/>
      <c r="J225" s="8"/>
    </row>
    <row r="226" spans="1:10">
      <c r="A226" s="3"/>
      <c r="B226" s="3"/>
      <c r="C226" s="3"/>
      <c r="D226" s="26"/>
      <c r="H226" s="8"/>
      <c r="I226" s="180"/>
      <c r="J226" s="8"/>
    </row>
    <row r="227" spans="1:10">
      <c r="A227" s="3"/>
      <c r="B227" s="3"/>
      <c r="C227" s="3"/>
      <c r="D227" s="26"/>
      <c r="H227" s="8"/>
      <c r="I227" s="180"/>
      <c r="J227" s="8"/>
    </row>
    <row r="228" spans="1:10">
      <c r="A228" s="3"/>
      <c r="B228" s="3"/>
      <c r="C228" s="3"/>
      <c r="D228" s="26"/>
      <c r="H228" s="8"/>
      <c r="I228" s="180"/>
      <c r="J228" s="8"/>
    </row>
    <row r="229" spans="1:10">
      <c r="A229" s="3"/>
      <c r="B229" s="3"/>
      <c r="C229" s="3"/>
      <c r="D229" s="26"/>
      <c r="H229" s="8"/>
      <c r="I229" s="180"/>
      <c r="J229" s="8"/>
    </row>
    <row r="230" spans="1:10">
      <c r="A230" s="3"/>
      <c r="B230" s="3"/>
      <c r="C230" s="3"/>
      <c r="D230" s="26"/>
      <c r="H230" s="8"/>
      <c r="I230" s="180"/>
      <c r="J230" s="8"/>
    </row>
    <row r="231" spans="1:10">
      <c r="A231" s="3"/>
      <c r="B231" s="3"/>
      <c r="C231" s="3"/>
      <c r="D231" s="26"/>
      <c r="H231" s="8"/>
      <c r="I231" s="180"/>
      <c r="J231" s="8"/>
    </row>
    <row r="232" spans="1:10">
      <c r="A232" s="3"/>
      <c r="B232" s="3"/>
      <c r="C232" s="3"/>
      <c r="D232" s="26"/>
      <c r="H232" s="8"/>
      <c r="I232" s="180"/>
      <c r="J232" s="8"/>
    </row>
    <row r="233" spans="1:10">
      <c r="A233" s="3"/>
      <c r="B233" s="3"/>
      <c r="C233" s="3"/>
      <c r="D233" s="26"/>
      <c r="H233" s="8"/>
      <c r="I233" s="180"/>
      <c r="J233" s="8"/>
    </row>
    <row r="234" spans="1:10">
      <c r="A234" s="3"/>
      <c r="B234" s="3"/>
      <c r="C234" s="3"/>
      <c r="D234" s="26"/>
      <c r="H234" s="8"/>
      <c r="I234" s="180"/>
      <c r="J234" s="8"/>
    </row>
    <row r="235" spans="1:10">
      <c r="A235" s="3"/>
      <c r="B235" s="3"/>
      <c r="C235" s="3"/>
      <c r="D235" s="26"/>
      <c r="H235" s="8"/>
      <c r="I235" s="180"/>
      <c r="J235" s="8"/>
    </row>
    <row r="236" spans="1:10">
      <c r="A236" s="3"/>
      <c r="B236" s="3"/>
      <c r="C236" s="3"/>
      <c r="D236" s="26"/>
      <c r="H236" s="8"/>
      <c r="I236" s="180"/>
      <c r="J236" s="8"/>
    </row>
    <row r="237" spans="1:10">
      <c r="A237" s="3"/>
      <c r="B237" s="3"/>
      <c r="C237" s="3"/>
      <c r="D237" s="26"/>
      <c r="H237" s="8"/>
      <c r="I237" s="180"/>
      <c r="J237" s="8"/>
    </row>
    <row r="238" spans="1:10">
      <c r="A238" s="3"/>
      <c r="B238" s="3"/>
      <c r="C238" s="3"/>
      <c r="D238" s="26"/>
      <c r="H238" s="8"/>
      <c r="I238" s="180"/>
      <c r="J238" s="8"/>
    </row>
    <row r="239" spans="1:10">
      <c r="A239" s="3"/>
      <c r="B239" s="3"/>
      <c r="C239" s="3"/>
      <c r="D239" s="26"/>
      <c r="H239" s="8"/>
      <c r="I239" s="180"/>
      <c r="J239" s="8"/>
    </row>
    <row r="240" spans="1:10">
      <c r="A240" s="3"/>
      <c r="B240" s="3"/>
      <c r="C240" s="3"/>
      <c r="D240" s="26"/>
      <c r="H240" s="8"/>
      <c r="I240" s="180"/>
      <c r="J240" s="8"/>
    </row>
    <row r="241" spans="1:10">
      <c r="A241" s="3"/>
      <c r="B241" s="3"/>
      <c r="C241" s="3"/>
      <c r="D241" s="26"/>
      <c r="H241" s="8"/>
      <c r="I241" s="180"/>
      <c r="J241" s="8"/>
    </row>
    <row r="242" spans="1:10">
      <c r="A242" s="3"/>
      <c r="B242" s="3"/>
      <c r="C242" s="3"/>
      <c r="D242" s="26"/>
      <c r="H242" s="8"/>
      <c r="I242" s="180"/>
      <c r="J242" s="8"/>
    </row>
    <row r="243" spans="1:10">
      <c r="A243" s="3"/>
      <c r="B243" s="3"/>
      <c r="C243" s="3"/>
      <c r="D243" s="26"/>
      <c r="H243" s="8"/>
      <c r="I243" s="180"/>
      <c r="J243" s="8"/>
    </row>
    <row r="244" spans="1:10">
      <c r="A244" s="3"/>
      <c r="B244" s="3"/>
      <c r="C244" s="3"/>
      <c r="D244" s="26"/>
      <c r="H244" s="8"/>
      <c r="I244" s="180"/>
      <c r="J244" s="8"/>
    </row>
    <row r="245" spans="1:10">
      <c r="A245" s="3"/>
      <c r="B245" s="3"/>
      <c r="C245" s="3"/>
      <c r="D245" s="26"/>
      <c r="H245" s="8"/>
      <c r="I245" s="180"/>
      <c r="J245" s="8"/>
    </row>
    <row r="246" spans="1:10">
      <c r="A246" s="3"/>
      <c r="B246" s="3"/>
      <c r="C246" s="3"/>
      <c r="D246" s="26"/>
      <c r="H246" s="8"/>
      <c r="I246" s="180"/>
      <c r="J246" s="8"/>
    </row>
    <row r="247" spans="1:10">
      <c r="A247" s="3"/>
      <c r="B247" s="3"/>
      <c r="C247" s="3"/>
      <c r="D247" s="26"/>
      <c r="H247" s="8"/>
      <c r="I247" s="180"/>
      <c r="J247" s="8"/>
    </row>
    <row r="248" spans="1:10">
      <c r="A248" s="3"/>
      <c r="B248" s="3"/>
      <c r="C248" s="3"/>
      <c r="D248" s="26"/>
      <c r="H248" s="8"/>
      <c r="I248" s="180"/>
      <c r="J248" s="8"/>
    </row>
    <row r="249" spans="1:10">
      <c r="A249" s="3"/>
      <c r="B249" s="3"/>
      <c r="C249" s="3"/>
      <c r="D249" s="26"/>
      <c r="H249" s="8"/>
      <c r="I249" s="180"/>
      <c r="J249" s="8"/>
    </row>
    <row r="250" spans="1:10">
      <c r="A250" s="3"/>
      <c r="B250" s="3"/>
      <c r="C250" s="3"/>
      <c r="D250" s="26"/>
      <c r="H250" s="8"/>
      <c r="I250" s="180"/>
      <c r="J250" s="8"/>
    </row>
    <row r="251" spans="1:10">
      <c r="A251" s="3"/>
      <c r="B251" s="3"/>
      <c r="C251" s="3"/>
      <c r="D251" s="26"/>
      <c r="H251" s="8"/>
      <c r="I251" s="180"/>
      <c r="J251" s="8"/>
    </row>
    <row r="252" spans="1:10">
      <c r="A252" s="3"/>
      <c r="B252" s="3"/>
      <c r="C252" s="3"/>
      <c r="D252" s="26"/>
      <c r="H252" s="8"/>
      <c r="I252" s="180"/>
      <c r="J252" s="8"/>
    </row>
    <row r="253" spans="1:10">
      <c r="A253" s="3"/>
      <c r="B253" s="3"/>
      <c r="C253" s="3"/>
      <c r="D253" s="26"/>
      <c r="H253" s="8"/>
      <c r="I253" s="180"/>
      <c r="J253" s="8"/>
    </row>
    <row r="254" spans="1:10">
      <c r="A254" s="3"/>
      <c r="B254" s="3"/>
      <c r="C254" s="3"/>
      <c r="D254" s="26"/>
      <c r="H254" s="8"/>
      <c r="I254" s="180"/>
      <c r="J254" s="8"/>
    </row>
    <row r="255" spans="1:10">
      <c r="A255" s="3"/>
      <c r="B255" s="3"/>
      <c r="C255" s="3"/>
      <c r="D255" s="26"/>
      <c r="H255" s="8"/>
      <c r="I255" s="180"/>
      <c r="J255" s="8"/>
    </row>
    <row r="256" spans="1:10">
      <c r="A256" s="3"/>
      <c r="B256" s="3"/>
      <c r="C256" s="3"/>
      <c r="D256" s="26"/>
      <c r="H256" s="8"/>
      <c r="I256" s="180"/>
      <c r="J256" s="8"/>
    </row>
    <row r="257" spans="1:10">
      <c r="A257" s="3"/>
      <c r="B257" s="3"/>
      <c r="C257" s="3"/>
      <c r="D257" s="26"/>
      <c r="H257" s="8"/>
      <c r="I257" s="180"/>
      <c r="J257" s="8"/>
    </row>
    <row r="258" spans="1:10">
      <c r="A258" s="3"/>
      <c r="B258" s="3"/>
      <c r="C258" s="3"/>
      <c r="D258" s="26"/>
      <c r="H258" s="8"/>
      <c r="I258" s="180"/>
      <c r="J258" s="8"/>
    </row>
    <row r="259" spans="1:10">
      <c r="A259" s="3"/>
      <c r="B259" s="3"/>
      <c r="C259" s="3"/>
      <c r="D259" s="26"/>
      <c r="H259" s="8"/>
      <c r="I259" s="180"/>
      <c r="J259" s="8"/>
    </row>
    <row r="260" spans="1:10">
      <c r="A260" s="3"/>
      <c r="B260" s="3"/>
      <c r="C260" s="3"/>
      <c r="D260" s="26"/>
      <c r="H260" s="8"/>
      <c r="I260" s="180"/>
      <c r="J260" s="8"/>
    </row>
    <row r="261" spans="1:10">
      <c r="A261" s="3"/>
      <c r="B261" s="3"/>
      <c r="C261" s="3"/>
      <c r="D261" s="26"/>
      <c r="H261" s="8"/>
      <c r="I261" s="180"/>
      <c r="J261" s="8"/>
    </row>
    <row r="262" spans="1:10">
      <c r="A262" s="3"/>
      <c r="B262" s="3"/>
      <c r="C262" s="3"/>
      <c r="D262" s="26"/>
      <c r="H262" s="8"/>
      <c r="I262" s="180"/>
      <c r="J262" s="8"/>
    </row>
    <row r="263" spans="1:10">
      <c r="A263" s="3"/>
      <c r="B263" s="3"/>
      <c r="C263" s="3"/>
      <c r="D263" s="26"/>
      <c r="H263" s="8"/>
      <c r="I263" s="180"/>
      <c r="J263" s="8"/>
    </row>
    <row r="264" spans="1:10">
      <c r="A264" s="3"/>
      <c r="B264" s="3"/>
      <c r="C264" s="3"/>
      <c r="D264" s="26"/>
      <c r="H264" s="8"/>
      <c r="I264" s="180"/>
      <c r="J264" s="8"/>
    </row>
    <row r="265" spans="1:10">
      <c r="A265" s="3"/>
      <c r="B265" s="3"/>
      <c r="C265" s="3"/>
      <c r="D265" s="26"/>
      <c r="H265" s="8"/>
      <c r="I265" s="180"/>
      <c r="J265" s="8"/>
    </row>
    <row r="266" spans="1:10">
      <c r="A266" s="3"/>
      <c r="B266" s="3"/>
      <c r="C266" s="3"/>
      <c r="D266" s="26"/>
      <c r="H266" s="8"/>
      <c r="I266" s="180"/>
      <c r="J266" s="8"/>
    </row>
    <row r="267" spans="1:10">
      <c r="A267" s="3"/>
      <c r="B267" s="3"/>
      <c r="C267" s="3"/>
      <c r="D267" s="26"/>
      <c r="H267" s="8"/>
      <c r="I267" s="180"/>
      <c r="J267" s="8"/>
    </row>
    <row r="268" spans="1:10">
      <c r="A268" s="3"/>
      <c r="B268" s="3"/>
      <c r="C268" s="3"/>
      <c r="D268" s="26"/>
      <c r="H268" s="8"/>
      <c r="I268" s="180"/>
      <c r="J268" s="8"/>
    </row>
    <row r="269" spans="1:10">
      <c r="A269" s="3"/>
      <c r="B269" s="3"/>
      <c r="C269" s="3"/>
      <c r="D269" s="26"/>
      <c r="H269" s="8"/>
      <c r="I269" s="180"/>
      <c r="J269" s="8"/>
    </row>
    <row r="270" spans="1:10">
      <c r="A270" s="3"/>
      <c r="B270" s="3"/>
      <c r="C270" s="3"/>
      <c r="D270" s="26"/>
      <c r="H270" s="8"/>
      <c r="I270" s="180"/>
      <c r="J270" s="8"/>
    </row>
    <row r="271" spans="1:10">
      <c r="A271" s="3"/>
      <c r="B271" s="3"/>
      <c r="C271" s="3"/>
      <c r="D271" s="26"/>
      <c r="H271" s="8"/>
      <c r="I271" s="180"/>
      <c r="J271" s="8"/>
    </row>
    <row r="272" spans="1:10">
      <c r="A272" s="3"/>
      <c r="B272" s="3"/>
      <c r="C272" s="3"/>
      <c r="D272" s="26"/>
      <c r="H272" s="8"/>
      <c r="I272" s="180"/>
      <c r="J272" s="8"/>
    </row>
    <row r="273" spans="1:10">
      <c r="A273" s="3"/>
      <c r="B273" s="3"/>
      <c r="C273" s="3"/>
      <c r="D273" s="26"/>
      <c r="H273" s="8"/>
      <c r="I273" s="180"/>
      <c r="J273" s="8"/>
    </row>
    <row r="274" spans="1:10">
      <c r="A274" s="3"/>
      <c r="B274" s="3"/>
      <c r="C274" s="3"/>
      <c r="D274" s="26"/>
      <c r="H274" s="8"/>
      <c r="I274" s="180"/>
      <c r="J274" s="8"/>
    </row>
    <row r="275" spans="1:10">
      <c r="A275" s="3"/>
      <c r="B275" s="3"/>
      <c r="C275" s="3"/>
      <c r="D275" s="26"/>
      <c r="H275" s="8"/>
      <c r="I275" s="180"/>
      <c r="J275" s="8"/>
    </row>
    <row r="276" spans="1:10">
      <c r="A276" s="3"/>
      <c r="B276" s="3"/>
      <c r="C276" s="3"/>
      <c r="D276" s="26"/>
      <c r="H276" s="8"/>
      <c r="I276" s="180"/>
      <c r="J276" s="8"/>
    </row>
    <row r="277" spans="1:10">
      <c r="A277" s="3"/>
      <c r="B277" s="3"/>
      <c r="C277" s="3"/>
      <c r="D277" s="26"/>
      <c r="H277" s="8"/>
      <c r="I277" s="180"/>
      <c r="J277" s="8"/>
    </row>
    <row r="278" spans="1:10">
      <c r="A278" s="3"/>
      <c r="B278" s="3"/>
      <c r="C278" s="3"/>
      <c r="D278" s="26"/>
      <c r="H278" s="8"/>
      <c r="I278" s="180"/>
      <c r="J278" s="8"/>
    </row>
    <row r="279" spans="1:10">
      <c r="A279" s="3"/>
      <c r="B279" s="3"/>
      <c r="C279" s="3"/>
      <c r="D279" s="26"/>
      <c r="H279" s="8"/>
      <c r="I279" s="180"/>
      <c r="J279" s="8"/>
    </row>
    <row r="280" spans="1:10">
      <c r="A280" s="3"/>
      <c r="B280" s="3"/>
      <c r="C280" s="3"/>
      <c r="D280" s="26"/>
      <c r="H280" s="8"/>
      <c r="I280" s="180"/>
      <c r="J280" s="8"/>
    </row>
    <row r="281" spans="1:10">
      <c r="A281" s="3"/>
      <c r="B281" s="3"/>
      <c r="C281" s="3"/>
      <c r="D281" s="26"/>
      <c r="H281" s="8"/>
      <c r="I281" s="180"/>
      <c r="J281" s="8"/>
    </row>
    <row r="282" spans="1:10">
      <c r="A282" s="3"/>
      <c r="B282" s="3"/>
      <c r="C282" s="3"/>
      <c r="D282" s="26"/>
      <c r="H282" s="8"/>
      <c r="I282" s="180"/>
      <c r="J282" s="8"/>
    </row>
    <row r="283" spans="1:10">
      <c r="A283" s="3"/>
      <c r="B283" s="3"/>
      <c r="C283" s="3"/>
      <c r="D283" s="26"/>
      <c r="H283" s="8"/>
      <c r="I283" s="180"/>
      <c r="J283" s="8"/>
    </row>
    <row r="284" spans="1:10">
      <c r="A284" s="3"/>
      <c r="B284" s="3"/>
      <c r="C284" s="3"/>
      <c r="D284" s="26"/>
      <c r="H284" s="8"/>
      <c r="I284" s="180"/>
      <c r="J284" s="8"/>
    </row>
    <row r="285" spans="1:10">
      <c r="A285" s="3"/>
      <c r="B285" s="3"/>
      <c r="C285" s="3"/>
      <c r="D285" s="26"/>
      <c r="H285" s="8"/>
      <c r="I285" s="180"/>
      <c r="J285" s="8"/>
    </row>
    <row r="286" spans="1:10">
      <c r="A286" s="3"/>
      <c r="B286" s="3"/>
      <c r="C286" s="3"/>
      <c r="D286" s="26"/>
      <c r="H286" s="8"/>
      <c r="I286" s="180"/>
      <c r="J286" s="8"/>
    </row>
    <row r="287" spans="1:10">
      <c r="A287" s="3"/>
      <c r="B287" s="3"/>
      <c r="C287" s="3"/>
      <c r="D287" s="26"/>
      <c r="H287" s="8"/>
      <c r="I287" s="180"/>
      <c r="J287" s="8"/>
    </row>
    <row r="288" spans="1:10">
      <c r="A288" s="3"/>
      <c r="B288" s="3"/>
      <c r="C288" s="3"/>
      <c r="D288" s="26"/>
      <c r="H288" s="8"/>
      <c r="I288" s="180"/>
      <c r="J288" s="8"/>
    </row>
    <row r="289" spans="1:10">
      <c r="A289" s="3"/>
      <c r="B289" s="3"/>
      <c r="C289" s="3"/>
      <c r="D289" s="26"/>
      <c r="H289" s="8"/>
      <c r="I289" s="180"/>
      <c r="J289" s="8"/>
    </row>
    <row r="290" spans="1:10">
      <c r="A290" s="3"/>
      <c r="B290" s="3"/>
      <c r="C290" s="3"/>
      <c r="D290" s="26"/>
      <c r="H290" s="8"/>
      <c r="I290" s="180"/>
      <c r="J290" s="8"/>
    </row>
    <row r="291" spans="1:10">
      <c r="A291" s="3"/>
      <c r="B291" s="3"/>
      <c r="C291" s="3"/>
      <c r="D291" s="26"/>
      <c r="H291" s="8"/>
      <c r="I291" s="180"/>
      <c r="J291" s="8"/>
    </row>
    <row r="292" spans="1:10">
      <c r="A292" s="3"/>
      <c r="B292" s="3"/>
      <c r="C292" s="3"/>
      <c r="D292" s="26"/>
      <c r="H292" s="8"/>
      <c r="I292" s="180"/>
      <c r="J292" s="8"/>
    </row>
    <row r="293" spans="1:10">
      <c r="A293" s="3"/>
      <c r="B293" s="3"/>
      <c r="C293" s="3"/>
      <c r="D293" s="26"/>
      <c r="H293" s="8"/>
      <c r="I293" s="180"/>
      <c r="J293" s="8"/>
    </row>
    <row r="294" spans="1:10">
      <c r="A294" s="3"/>
      <c r="B294" s="3"/>
      <c r="C294" s="3"/>
      <c r="D294" s="26"/>
      <c r="H294" s="8"/>
      <c r="I294" s="180"/>
      <c r="J294" s="8"/>
    </row>
    <row r="295" spans="1:10">
      <c r="A295" s="3"/>
      <c r="B295" s="3"/>
      <c r="C295" s="3"/>
      <c r="D295" s="26"/>
      <c r="H295" s="8"/>
      <c r="I295" s="180"/>
      <c r="J295" s="8"/>
    </row>
    <row r="296" spans="1:10">
      <c r="A296" s="3"/>
      <c r="B296" s="3"/>
      <c r="C296" s="3"/>
      <c r="D296" s="26"/>
      <c r="H296" s="8"/>
      <c r="I296" s="180"/>
      <c r="J296" s="8"/>
    </row>
    <row r="297" spans="1:10">
      <c r="A297" s="3"/>
      <c r="B297" s="3"/>
      <c r="C297" s="3"/>
      <c r="D297" s="26"/>
      <c r="H297" s="8"/>
      <c r="I297" s="180"/>
      <c r="J297" s="8"/>
    </row>
    <row r="298" spans="1:10">
      <c r="A298" s="3"/>
      <c r="B298" s="3"/>
      <c r="C298" s="3"/>
      <c r="D298" s="26"/>
      <c r="H298" s="8"/>
      <c r="I298" s="180"/>
      <c r="J298" s="8"/>
    </row>
    <row r="299" spans="1:10">
      <c r="A299" s="3"/>
      <c r="B299" s="3"/>
      <c r="C299" s="3"/>
      <c r="D299" s="26"/>
      <c r="H299" s="8"/>
      <c r="I299" s="180"/>
      <c r="J299" s="8"/>
    </row>
    <row r="300" spans="1:10">
      <c r="A300" s="3"/>
      <c r="B300" s="3"/>
      <c r="C300" s="3"/>
      <c r="D300" s="26"/>
      <c r="H300" s="8"/>
      <c r="I300" s="180"/>
      <c r="J300" s="8"/>
    </row>
    <row r="301" spans="1:10">
      <c r="A301" s="3"/>
      <c r="B301" s="3"/>
      <c r="C301" s="3"/>
      <c r="D301" s="26"/>
      <c r="H301" s="8"/>
      <c r="I301" s="180"/>
      <c r="J301" s="8"/>
    </row>
    <row r="302" spans="1:10">
      <c r="A302" s="3"/>
      <c r="B302" s="3"/>
      <c r="C302" s="3"/>
      <c r="D302" s="26"/>
      <c r="H302" s="8"/>
      <c r="I302" s="180"/>
      <c r="J302" s="8"/>
    </row>
    <row r="303" spans="1:10">
      <c r="A303" s="3"/>
      <c r="B303" s="3"/>
      <c r="C303" s="3"/>
      <c r="D303" s="26"/>
      <c r="H303" s="8"/>
      <c r="I303" s="180"/>
      <c r="J303" s="8"/>
    </row>
    <row r="304" spans="1:10">
      <c r="A304" s="3"/>
      <c r="B304" s="3"/>
      <c r="C304" s="3"/>
      <c r="D304" s="26"/>
      <c r="H304" s="8"/>
      <c r="I304" s="180"/>
      <c r="J304" s="8"/>
    </row>
    <row r="305" spans="1:10">
      <c r="A305" s="3"/>
      <c r="B305" s="3"/>
      <c r="C305" s="3"/>
      <c r="D305" s="26"/>
      <c r="H305" s="8"/>
      <c r="I305" s="180"/>
      <c r="J305" s="8"/>
    </row>
    <row r="306" spans="1:10">
      <c r="A306" s="3"/>
      <c r="B306" s="3"/>
      <c r="C306" s="3"/>
      <c r="D306" s="26"/>
      <c r="H306" s="8"/>
      <c r="I306" s="180"/>
      <c r="J306" s="8"/>
    </row>
    <row r="307" spans="1:10">
      <c r="A307" s="3"/>
      <c r="B307" s="3"/>
      <c r="C307" s="3"/>
      <c r="D307" s="26"/>
      <c r="H307" s="8"/>
      <c r="I307" s="180"/>
      <c r="J307" s="8"/>
    </row>
    <row r="308" spans="1:10">
      <c r="A308" s="3"/>
      <c r="B308" s="3"/>
      <c r="C308" s="3"/>
      <c r="D308" s="26"/>
      <c r="H308" s="8"/>
      <c r="I308" s="180"/>
      <c r="J308" s="8"/>
    </row>
    <row r="309" spans="1:10">
      <c r="A309" s="3"/>
      <c r="B309" s="3"/>
      <c r="C309" s="3"/>
      <c r="D309" s="26"/>
      <c r="H309" s="8"/>
      <c r="I309" s="180"/>
      <c r="J309" s="8"/>
    </row>
    <row r="310" spans="1:10">
      <c r="A310" s="3"/>
      <c r="B310" s="3"/>
      <c r="C310" s="3"/>
      <c r="D310" s="26"/>
      <c r="H310" s="8"/>
      <c r="I310" s="180"/>
      <c r="J310" s="8"/>
    </row>
    <row r="311" spans="1:10">
      <c r="A311" s="3"/>
      <c r="B311" s="3"/>
      <c r="C311" s="3"/>
      <c r="D311" s="26"/>
      <c r="H311" s="8"/>
      <c r="I311" s="180"/>
      <c r="J311" s="8"/>
    </row>
    <row r="312" spans="1:10">
      <c r="A312" s="3"/>
      <c r="B312" s="3"/>
      <c r="C312" s="3"/>
      <c r="D312" s="26"/>
      <c r="H312" s="8"/>
      <c r="I312" s="180"/>
      <c r="J312" s="8"/>
    </row>
    <row r="313" spans="1:10">
      <c r="A313" s="3"/>
      <c r="B313" s="3"/>
      <c r="C313" s="3"/>
      <c r="D313" s="26"/>
      <c r="H313" s="8"/>
      <c r="I313" s="180"/>
      <c r="J313" s="8"/>
    </row>
    <row r="314" spans="1:10">
      <c r="A314" s="3"/>
      <c r="B314" s="3"/>
      <c r="C314" s="3"/>
      <c r="D314" s="26"/>
      <c r="H314" s="8"/>
      <c r="I314" s="180"/>
      <c r="J314" s="8"/>
    </row>
    <row r="315" spans="1:10">
      <c r="A315" s="3"/>
      <c r="B315" s="3"/>
      <c r="C315" s="3"/>
      <c r="D315" s="26"/>
      <c r="H315" s="8"/>
      <c r="I315" s="180"/>
      <c r="J315" s="8"/>
    </row>
    <row r="316" spans="1:10">
      <c r="A316" s="3"/>
      <c r="B316" s="3"/>
      <c r="C316" s="3"/>
      <c r="D316" s="26"/>
      <c r="H316" s="8"/>
      <c r="I316" s="180"/>
      <c r="J316" s="8"/>
    </row>
    <row r="317" spans="1:10">
      <c r="A317" s="3"/>
      <c r="B317" s="3"/>
      <c r="C317" s="3"/>
      <c r="D317" s="26"/>
      <c r="H317" s="8"/>
      <c r="I317" s="180"/>
      <c r="J317" s="8"/>
    </row>
    <row r="318" spans="1:10">
      <c r="A318" s="3"/>
      <c r="B318" s="3"/>
      <c r="C318" s="3"/>
      <c r="D318" s="26"/>
      <c r="H318" s="8"/>
      <c r="I318" s="180"/>
      <c r="J318" s="8"/>
    </row>
    <row r="319" spans="1:10">
      <c r="A319" s="3"/>
      <c r="B319" s="3"/>
      <c r="C319" s="3"/>
      <c r="D319" s="26"/>
      <c r="H319" s="8"/>
      <c r="I319" s="180"/>
      <c r="J319" s="8"/>
    </row>
    <row r="320" spans="1:10">
      <c r="A320" s="3"/>
      <c r="B320" s="3"/>
      <c r="C320" s="3"/>
      <c r="D320" s="26"/>
      <c r="H320" s="8"/>
      <c r="I320" s="180"/>
      <c r="J320" s="8"/>
    </row>
    <row r="321" spans="1:10">
      <c r="A321" s="3"/>
      <c r="B321" s="3"/>
      <c r="C321" s="3"/>
      <c r="D321" s="26"/>
      <c r="H321" s="8"/>
      <c r="I321" s="180"/>
      <c r="J321" s="8"/>
    </row>
    <row r="322" spans="1:10">
      <c r="A322" s="3"/>
      <c r="B322" s="3"/>
      <c r="C322" s="3"/>
      <c r="D322" s="26"/>
      <c r="H322" s="8"/>
      <c r="I322" s="180"/>
      <c r="J322" s="8"/>
    </row>
    <row r="323" spans="1:10">
      <c r="A323" s="3"/>
      <c r="B323" s="3"/>
      <c r="C323" s="3"/>
      <c r="D323" s="26"/>
      <c r="H323" s="8"/>
      <c r="I323" s="180"/>
      <c r="J323" s="8"/>
    </row>
    <row r="324" spans="1:10">
      <c r="A324" s="3"/>
      <c r="B324" s="3"/>
      <c r="C324" s="3"/>
      <c r="D324" s="26"/>
      <c r="H324" s="8"/>
      <c r="I324" s="180"/>
      <c r="J324" s="8"/>
    </row>
    <row r="325" spans="1:10">
      <c r="A325" s="3"/>
      <c r="B325" s="3"/>
      <c r="C325" s="3"/>
      <c r="D325" s="26"/>
      <c r="H325" s="8"/>
      <c r="I325" s="180"/>
      <c r="J325" s="8"/>
    </row>
    <row r="326" spans="1:10">
      <c r="A326" s="3"/>
      <c r="B326" s="3"/>
      <c r="C326" s="3"/>
      <c r="D326" s="26"/>
      <c r="H326" s="8"/>
      <c r="I326" s="180"/>
      <c r="J326" s="8"/>
    </row>
    <row r="327" spans="1:10">
      <c r="A327" s="3"/>
      <c r="B327" s="3"/>
      <c r="C327" s="3"/>
      <c r="D327" s="26"/>
      <c r="H327" s="8"/>
      <c r="I327" s="180"/>
      <c r="J327" s="8"/>
    </row>
    <row r="328" spans="1:10">
      <c r="A328" s="3"/>
      <c r="B328" s="3"/>
      <c r="C328" s="3"/>
      <c r="D328" s="26"/>
      <c r="H328" s="8"/>
      <c r="I328" s="180"/>
      <c r="J328" s="8"/>
    </row>
    <row r="329" spans="1:10">
      <c r="A329" s="3"/>
      <c r="B329" s="3"/>
      <c r="C329" s="3"/>
      <c r="D329" s="26"/>
      <c r="H329" s="8"/>
      <c r="I329" s="180"/>
      <c r="J329" s="8"/>
    </row>
    <row r="330" spans="1:10">
      <c r="A330" s="3"/>
      <c r="B330" s="3"/>
      <c r="C330" s="3"/>
      <c r="D330" s="26"/>
      <c r="H330" s="8"/>
      <c r="I330" s="180"/>
      <c r="J330" s="8"/>
    </row>
    <row r="331" spans="1:10">
      <c r="A331" s="3"/>
      <c r="B331" s="3"/>
      <c r="C331" s="3"/>
      <c r="D331" s="26"/>
      <c r="H331" s="8"/>
      <c r="I331" s="180"/>
      <c r="J331" s="8"/>
    </row>
    <row r="332" spans="1:10">
      <c r="A332" s="3"/>
      <c r="B332" s="3"/>
      <c r="C332" s="3"/>
      <c r="D332" s="26"/>
      <c r="H332" s="8"/>
      <c r="I332" s="180"/>
      <c r="J332" s="8"/>
    </row>
    <row r="333" spans="1:10">
      <c r="A333" s="3"/>
      <c r="B333" s="3"/>
      <c r="C333" s="3"/>
      <c r="D333" s="26"/>
      <c r="H333" s="8"/>
      <c r="I333" s="180"/>
      <c r="J333" s="8"/>
    </row>
    <row r="334" spans="1:10">
      <c r="A334" s="3"/>
      <c r="B334" s="3"/>
      <c r="C334" s="3"/>
      <c r="D334" s="26"/>
      <c r="H334" s="8"/>
      <c r="I334" s="180"/>
      <c r="J334" s="8"/>
    </row>
    <row r="335" spans="1:10">
      <c r="A335" s="3"/>
      <c r="B335" s="3"/>
      <c r="C335" s="3"/>
      <c r="D335" s="26"/>
      <c r="H335" s="8"/>
      <c r="I335" s="180"/>
      <c r="J335" s="8"/>
    </row>
    <row r="336" spans="1:10">
      <c r="A336" s="3"/>
      <c r="B336" s="3"/>
      <c r="C336" s="3"/>
      <c r="D336" s="26"/>
      <c r="H336" s="8"/>
      <c r="I336" s="180"/>
      <c r="J336" s="8"/>
    </row>
    <row r="337" spans="1:10">
      <c r="A337" s="3"/>
      <c r="B337" s="3"/>
      <c r="C337" s="3"/>
      <c r="D337" s="26"/>
      <c r="H337" s="8"/>
      <c r="I337" s="180"/>
      <c r="J337" s="8"/>
    </row>
    <row r="338" spans="1:10">
      <c r="A338" s="3"/>
      <c r="B338" s="3"/>
      <c r="C338" s="3"/>
      <c r="D338" s="26"/>
      <c r="H338" s="8"/>
      <c r="I338" s="180"/>
      <c r="J338" s="8"/>
    </row>
    <row r="339" spans="1:10">
      <c r="A339" s="3"/>
      <c r="B339" s="3"/>
      <c r="C339" s="3"/>
      <c r="D339" s="26"/>
      <c r="H339" s="8"/>
      <c r="I339" s="180"/>
      <c r="J339" s="8"/>
    </row>
    <row r="340" spans="1:10">
      <c r="A340" s="3"/>
      <c r="B340" s="3"/>
      <c r="C340" s="3"/>
      <c r="D340" s="26"/>
      <c r="H340" s="8"/>
      <c r="I340" s="180"/>
      <c r="J340" s="8"/>
    </row>
    <row r="341" spans="1:10">
      <c r="A341" s="3"/>
      <c r="B341" s="3"/>
      <c r="C341" s="3"/>
      <c r="D341" s="26"/>
      <c r="H341" s="8"/>
      <c r="I341" s="180"/>
      <c r="J341" s="8"/>
    </row>
    <row r="342" spans="1:10">
      <c r="A342" s="3"/>
      <c r="B342" s="3"/>
      <c r="C342" s="3"/>
      <c r="D342" s="26"/>
      <c r="H342" s="8"/>
      <c r="I342" s="180"/>
      <c r="J342" s="8"/>
    </row>
    <row r="343" spans="1:10">
      <c r="A343" s="3"/>
      <c r="B343" s="3"/>
      <c r="C343" s="3"/>
      <c r="D343" s="26"/>
      <c r="H343" s="8"/>
      <c r="I343" s="180"/>
      <c r="J343" s="8"/>
    </row>
    <row r="344" spans="1:10">
      <c r="A344" s="3"/>
      <c r="B344" s="3"/>
      <c r="C344" s="3"/>
      <c r="D344" s="26"/>
      <c r="H344" s="8"/>
      <c r="I344" s="180"/>
      <c r="J344" s="8"/>
    </row>
    <row r="345" spans="1:10">
      <c r="A345" s="3"/>
      <c r="B345" s="3"/>
      <c r="C345" s="3"/>
      <c r="D345" s="26"/>
      <c r="H345" s="8"/>
      <c r="I345" s="180"/>
      <c r="J345" s="8"/>
    </row>
    <row r="346" spans="1:10">
      <c r="A346" s="3"/>
      <c r="B346" s="3"/>
      <c r="C346" s="3"/>
      <c r="D346" s="26"/>
      <c r="H346" s="8"/>
      <c r="I346" s="180"/>
      <c r="J346" s="8"/>
    </row>
    <row r="347" spans="1:10">
      <c r="A347" s="3"/>
      <c r="B347" s="3"/>
      <c r="C347" s="3"/>
      <c r="D347" s="26"/>
      <c r="H347" s="8"/>
      <c r="I347" s="180"/>
      <c r="J347" s="8"/>
    </row>
    <row r="348" spans="1:10">
      <c r="A348" s="3"/>
      <c r="B348" s="3"/>
      <c r="C348" s="3"/>
      <c r="D348" s="26"/>
      <c r="H348" s="8"/>
      <c r="I348" s="180"/>
      <c r="J348" s="8"/>
    </row>
    <row r="349" spans="1:10">
      <c r="A349" s="3"/>
      <c r="B349" s="3"/>
      <c r="C349" s="3"/>
      <c r="D349" s="26"/>
      <c r="H349" s="8"/>
      <c r="I349" s="180"/>
      <c r="J349" s="8"/>
    </row>
    <row r="350" spans="1:10">
      <c r="A350" s="3"/>
      <c r="B350" s="3"/>
      <c r="C350" s="3"/>
      <c r="D350" s="26"/>
      <c r="H350" s="8"/>
      <c r="I350" s="180"/>
      <c r="J350" s="8"/>
    </row>
    <row r="351" spans="1:10">
      <c r="A351" s="3"/>
      <c r="B351" s="3"/>
      <c r="C351" s="3"/>
      <c r="D351" s="26"/>
      <c r="H351" s="8"/>
      <c r="I351" s="180"/>
      <c r="J351" s="8"/>
    </row>
    <row r="352" spans="1:10">
      <c r="A352" s="3"/>
      <c r="B352" s="3"/>
      <c r="C352" s="3"/>
      <c r="D352" s="26"/>
      <c r="H352" s="8"/>
      <c r="I352" s="180"/>
      <c r="J352" s="8"/>
    </row>
    <row r="353" spans="1:10">
      <c r="A353" s="3"/>
      <c r="B353" s="3"/>
      <c r="C353" s="3"/>
      <c r="D353" s="26"/>
      <c r="H353" s="8"/>
      <c r="I353" s="180"/>
      <c r="J353" s="8"/>
    </row>
    <row r="354" spans="1:10">
      <c r="A354" s="3"/>
      <c r="B354" s="3"/>
      <c r="C354" s="3"/>
      <c r="D354" s="26"/>
      <c r="H354" s="8"/>
      <c r="I354" s="180"/>
      <c r="J354" s="8"/>
    </row>
    <row r="355" spans="1:10">
      <c r="A355" s="3"/>
      <c r="B355" s="3"/>
      <c r="C355" s="3"/>
      <c r="D355" s="26"/>
      <c r="H355" s="8"/>
      <c r="I355" s="180"/>
      <c r="J355" s="8"/>
    </row>
    <row r="356" spans="1:10">
      <c r="A356" s="3"/>
      <c r="B356" s="3"/>
      <c r="C356" s="3"/>
      <c r="D356" s="26"/>
      <c r="H356" s="8"/>
      <c r="I356" s="180"/>
      <c r="J356" s="8"/>
    </row>
    <row r="357" spans="1:10">
      <c r="A357" s="3"/>
      <c r="B357" s="3"/>
      <c r="C357" s="3"/>
      <c r="D357" s="26"/>
      <c r="H357" s="8"/>
      <c r="I357" s="180"/>
      <c r="J357" s="8"/>
    </row>
    <row r="358" spans="1:10">
      <c r="A358" s="3"/>
      <c r="B358" s="3"/>
      <c r="C358" s="3"/>
      <c r="D358" s="26"/>
      <c r="H358" s="8"/>
      <c r="I358" s="180"/>
      <c r="J358" s="8"/>
    </row>
    <row r="359" spans="1:10">
      <c r="A359" s="3"/>
      <c r="B359" s="3"/>
      <c r="C359" s="3"/>
      <c r="D359" s="26"/>
      <c r="H359" s="8"/>
      <c r="I359" s="180"/>
      <c r="J359" s="8"/>
    </row>
    <row r="360" spans="1:10">
      <c r="A360" s="3"/>
      <c r="B360" s="3"/>
      <c r="C360" s="3"/>
      <c r="D360" s="26"/>
      <c r="H360" s="8"/>
      <c r="I360" s="180"/>
      <c r="J360" s="8"/>
    </row>
    <row r="361" spans="1:10">
      <c r="A361" s="3"/>
      <c r="B361" s="3"/>
      <c r="C361" s="3"/>
      <c r="D361" s="26"/>
      <c r="H361" s="8"/>
      <c r="I361" s="180"/>
      <c r="J361" s="8"/>
    </row>
    <row r="362" spans="1:10">
      <c r="A362" s="3"/>
      <c r="B362" s="3"/>
      <c r="C362" s="3"/>
      <c r="D362" s="26"/>
      <c r="H362" s="8"/>
      <c r="I362" s="180"/>
      <c r="J362" s="8"/>
    </row>
    <row r="363" spans="1:10">
      <c r="A363" s="3"/>
      <c r="B363" s="3"/>
      <c r="C363" s="3"/>
      <c r="D363" s="26"/>
      <c r="H363" s="8"/>
      <c r="I363" s="180"/>
      <c r="J363" s="8"/>
    </row>
    <row r="364" spans="1:10">
      <c r="A364" s="3"/>
      <c r="B364" s="3"/>
      <c r="C364" s="3"/>
      <c r="D364" s="26"/>
      <c r="H364" s="8"/>
      <c r="I364" s="180"/>
      <c r="J364" s="8"/>
    </row>
    <row r="365" spans="1:10">
      <c r="A365" s="3"/>
      <c r="B365" s="3"/>
      <c r="C365" s="3"/>
      <c r="D365" s="26"/>
      <c r="H365" s="8"/>
      <c r="I365" s="180"/>
      <c r="J365" s="8"/>
    </row>
    <row r="366" spans="1:10">
      <c r="A366" s="3"/>
      <c r="B366" s="3"/>
      <c r="C366" s="3"/>
      <c r="D366" s="26"/>
      <c r="H366" s="8"/>
      <c r="I366" s="180"/>
      <c r="J366" s="8"/>
    </row>
    <row r="367" spans="1:10">
      <c r="A367" s="3"/>
      <c r="B367" s="3"/>
      <c r="C367" s="3"/>
      <c r="D367" s="26"/>
      <c r="H367" s="8"/>
      <c r="I367" s="180"/>
      <c r="J367" s="8"/>
    </row>
    <row r="368" spans="1:10">
      <c r="A368" s="3"/>
      <c r="B368" s="3"/>
      <c r="C368" s="3"/>
      <c r="D368" s="26"/>
      <c r="H368" s="8"/>
      <c r="I368" s="180"/>
      <c r="J368" s="8"/>
    </row>
    <row r="369" spans="1:10">
      <c r="A369" s="3"/>
      <c r="B369" s="3"/>
      <c r="C369" s="3"/>
      <c r="D369" s="26"/>
      <c r="H369" s="8"/>
      <c r="I369" s="180"/>
      <c r="J369" s="8"/>
    </row>
    <row r="370" spans="1:10">
      <c r="A370" s="3"/>
      <c r="B370" s="3"/>
      <c r="C370" s="3"/>
      <c r="D370" s="26"/>
      <c r="H370" s="8"/>
      <c r="I370" s="180"/>
      <c r="J370" s="8"/>
    </row>
    <row r="371" spans="1:10">
      <c r="A371" s="3"/>
      <c r="B371" s="3"/>
      <c r="C371" s="3"/>
      <c r="D371" s="26"/>
      <c r="H371" s="8"/>
      <c r="I371" s="180"/>
      <c r="J371" s="8"/>
    </row>
    <row r="372" spans="1:10">
      <c r="A372" s="3"/>
      <c r="B372" s="3"/>
      <c r="C372" s="3"/>
      <c r="D372" s="26"/>
      <c r="H372" s="8"/>
      <c r="I372" s="180"/>
      <c r="J372" s="8"/>
    </row>
    <row r="373" spans="1:10">
      <c r="A373" s="3"/>
      <c r="B373" s="3"/>
      <c r="C373" s="3"/>
      <c r="D373" s="26"/>
      <c r="H373" s="8"/>
      <c r="I373" s="180"/>
      <c r="J373" s="8"/>
    </row>
    <row r="374" spans="1:10">
      <c r="A374" s="3"/>
      <c r="B374" s="3"/>
      <c r="C374" s="3"/>
      <c r="D374" s="26"/>
      <c r="H374" s="8"/>
      <c r="I374" s="180"/>
      <c r="J374" s="8"/>
    </row>
    <row r="375" spans="1:10">
      <c r="A375" s="3"/>
      <c r="B375" s="3"/>
      <c r="C375" s="3"/>
      <c r="D375" s="26"/>
      <c r="H375" s="8"/>
      <c r="I375" s="180"/>
      <c r="J375" s="8"/>
    </row>
    <row r="376" spans="1:10">
      <c r="A376" s="3"/>
      <c r="B376" s="3"/>
      <c r="C376" s="3"/>
      <c r="D376" s="26"/>
      <c r="H376" s="8"/>
      <c r="I376" s="180"/>
      <c r="J376" s="8"/>
    </row>
    <row r="377" spans="1:10">
      <c r="A377" s="3"/>
      <c r="B377" s="3"/>
      <c r="C377" s="3"/>
      <c r="D377" s="26"/>
      <c r="H377" s="8"/>
      <c r="I377" s="180"/>
      <c r="J377" s="8"/>
    </row>
    <row r="378" spans="1:10">
      <c r="A378" s="3"/>
      <c r="B378" s="3"/>
      <c r="C378" s="3"/>
      <c r="D378" s="26"/>
      <c r="H378" s="8"/>
      <c r="I378" s="180"/>
      <c r="J378" s="8"/>
    </row>
    <row r="379" spans="1:10">
      <c r="A379" s="3"/>
      <c r="B379" s="3"/>
      <c r="C379" s="3"/>
      <c r="D379" s="26"/>
      <c r="H379" s="8"/>
      <c r="I379" s="180"/>
      <c r="J379" s="8"/>
    </row>
    <row r="380" spans="1:10">
      <c r="A380" s="3"/>
      <c r="B380" s="3"/>
      <c r="C380" s="3"/>
      <c r="D380" s="26"/>
      <c r="H380" s="8"/>
      <c r="I380" s="180"/>
      <c r="J380" s="8"/>
    </row>
    <row r="381" spans="1:10">
      <c r="A381" s="3"/>
      <c r="B381" s="3"/>
      <c r="C381" s="3"/>
      <c r="D381" s="26"/>
      <c r="H381" s="8"/>
      <c r="I381" s="180"/>
      <c r="J381" s="8"/>
    </row>
    <row r="382" spans="1:10">
      <c r="A382" s="3"/>
      <c r="B382" s="3"/>
      <c r="C382" s="3"/>
      <c r="D382" s="26"/>
      <c r="H382" s="8"/>
      <c r="I382" s="180"/>
      <c r="J382" s="8"/>
    </row>
    <row r="383" spans="1:10">
      <c r="A383" s="3"/>
      <c r="B383" s="3"/>
      <c r="C383" s="3"/>
      <c r="D383" s="26"/>
      <c r="H383" s="8"/>
      <c r="I383" s="180"/>
      <c r="J383" s="8"/>
    </row>
    <row r="384" spans="1:10">
      <c r="A384" s="3"/>
      <c r="B384" s="3"/>
      <c r="C384" s="3"/>
      <c r="D384" s="26"/>
      <c r="H384" s="8"/>
      <c r="I384" s="180"/>
      <c r="J384" s="8"/>
    </row>
    <row r="385" spans="1:10">
      <c r="A385" s="3"/>
      <c r="B385" s="3"/>
      <c r="C385" s="3"/>
      <c r="D385" s="26"/>
      <c r="H385" s="8"/>
      <c r="I385" s="180"/>
      <c r="J385" s="8"/>
    </row>
    <row r="386" spans="1:10">
      <c r="A386" s="3"/>
      <c r="B386" s="3"/>
      <c r="C386" s="3"/>
      <c r="D386" s="26"/>
      <c r="H386" s="8"/>
      <c r="I386" s="180"/>
      <c r="J386" s="8"/>
    </row>
    <row r="387" spans="1:10">
      <c r="A387" s="3"/>
      <c r="B387" s="3"/>
      <c r="C387" s="3"/>
      <c r="D387" s="26"/>
      <c r="H387" s="8"/>
      <c r="I387" s="180"/>
      <c r="J387" s="8"/>
    </row>
    <row r="388" spans="1:10">
      <c r="A388" s="3"/>
      <c r="B388" s="3"/>
      <c r="C388" s="3"/>
      <c r="D388" s="26"/>
      <c r="H388" s="8"/>
      <c r="I388" s="180"/>
      <c r="J388" s="8"/>
    </row>
    <row r="389" spans="1:10">
      <c r="A389" s="3"/>
      <c r="B389" s="3"/>
      <c r="C389" s="3"/>
      <c r="D389" s="26"/>
      <c r="H389" s="8"/>
      <c r="I389" s="180"/>
      <c r="J389" s="8"/>
    </row>
    <row r="390" spans="1:10">
      <c r="A390" s="3"/>
      <c r="B390" s="3"/>
      <c r="C390" s="3"/>
      <c r="D390" s="26"/>
      <c r="H390" s="8"/>
      <c r="I390" s="180"/>
      <c r="J390" s="8"/>
    </row>
    <row r="391" spans="1:10">
      <c r="A391" s="3"/>
      <c r="B391" s="3"/>
      <c r="C391" s="3"/>
      <c r="D391" s="26"/>
      <c r="H391" s="8"/>
      <c r="I391" s="180"/>
      <c r="J391" s="8"/>
    </row>
    <row r="392" spans="1:10">
      <c r="A392" s="3"/>
      <c r="B392" s="3"/>
      <c r="C392" s="3"/>
      <c r="D392" s="26"/>
      <c r="H392" s="8"/>
      <c r="I392" s="180"/>
      <c r="J392" s="8"/>
    </row>
    <row r="393" spans="1:10">
      <c r="A393" s="3"/>
      <c r="B393" s="3"/>
      <c r="C393" s="3"/>
      <c r="D393" s="26"/>
      <c r="H393" s="8"/>
      <c r="I393" s="180"/>
      <c r="J393" s="8"/>
    </row>
    <row r="394" spans="1:10">
      <c r="A394" s="3"/>
      <c r="B394" s="3"/>
      <c r="C394" s="3"/>
      <c r="D394" s="26"/>
      <c r="H394" s="8"/>
      <c r="I394" s="180"/>
      <c r="J394" s="8"/>
    </row>
    <row r="395" spans="1:10">
      <c r="A395" s="3"/>
      <c r="B395" s="3"/>
      <c r="C395" s="3"/>
      <c r="D395" s="26"/>
      <c r="H395" s="8"/>
      <c r="I395" s="180"/>
      <c r="J395" s="8"/>
    </row>
    <row r="396" spans="1:10">
      <c r="A396" s="3"/>
      <c r="B396" s="3"/>
      <c r="C396" s="3"/>
      <c r="D396" s="26"/>
      <c r="H396" s="8"/>
      <c r="I396" s="180"/>
      <c r="J396" s="8"/>
    </row>
    <row r="397" spans="1:10">
      <c r="A397" s="3"/>
      <c r="B397" s="3"/>
      <c r="C397" s="3"/>
      <c r="D397" s="26"/>
      <c r="H397" s="8"/>
      <c r="I397" s="180"/>
      <c r="J397" s="8"/>
    </row>
    <row r="398" spans="1:10">
      <c r="A398" s="3"/>
      <c r="B398" s="3"/>
      <c r="C398" s="3"/>
      <c r="D398" s="26"/>
      <c r="H398" s="8"/>
      <c r="I398" s="180"/>
      <c r="J398" s="8"/>
    </row>
    <row r="399" spans="1:10">
      <c r="A399" s="3"/>
      <c r="B399" s="3"/>
      <c r="C399" s="3"/>
      <c r="D399" s="26"/>
      <c r="H399" s="8"/>
      <c r="I399" s="180"/>
      <c r="J399" s="8"/>
    </row>
    <row r="400" spans="1:10">
      <c r="A400" s="3"/>
      <c r="B400" s="3"/>
      <c r="C400" s="3"/>
      <c r="D400" s="26"/>
      <c r="H400" s="8"/>
      <c r="I400" s="180"/>
      <c r="J400" s="8"/>
    </row>
    <row r="401" spans="1:10">
      <c r="A401" s="3"/>
      <c r="B401" s="3"/>
      <c r="C401" s="3"/>
      <c r="D401" s="26"/>
      <c r="H401" s="8"/>
      <c r="I401" s="180"/>
      <c r="J401" s="8"/>
    </row>
    <row r="402" spans="1:10">
      <c r="A402" s="3"/>
      <c r="B402" s="3"/>
      <c r="C402" s="3"/>
      <c r="D402" s="26"/>
      <c r="H402" s="8"/>
      <c r="I402" s="180"/>
      <c r="J402" s="8"/>
    </row>
    <row r="403" spans="1:10">
      <c r="A403" s="3"/>
      <c r="B403" s="3"/>
      <c r="C403" s="3"/>
      <c r="D403" s="26"/>
      <c r="H403" s="8"/>
      <c r="I403" s="180"/>
      <c r="J403" s="8"/>
    </row>
    <row r="404" spans="1:10">
      <c r="A404" s="3"/>
      <c r="B404" s="3"/>
      <c r="C404" s="3"/>
      <c r="D404" s="26"/>
      <c r="H404" s="8"/>
      <c r="I404" s="180"/>
      <c r="J404" s="8"/>
    </row>
    <row r="405" spans="1:10">
      <c r="A405" s="3"/>
      <c r="B405" s="3"/>
      <c r="C405" s="3"/>
      <c r="D405" s="26"/>
      <c r="H405" s="8"/>
      <c r="I405" s="180"/>
      <c r="J405" s="8"/>
    </row>
    <row r="406" spans="1:10">
      <c r="A406" s="3"/>
      <c r="B406" s="3"/>
      <c r="C406" s="3"/>
      <c r="D406" s="26"/>
      <c r="H406" s="8"/>
      <c r="I406" s="180"/>
      <c r="J406" s="8"/>
    </row>
    <row r="407" spans="1:10">
      <c r="A407" s="3"/>
      <c r="B407" s="3"/>
      <c r="C407" s="3"/>
      <c r="D407" s="26"/>
      <c r="H407" s="8"/>
      <c r="I407" s="180"/>
      <c r="J407" s="8"/>
    </row>
    <row r="408" spans="1:10">
      <c r="A408" s="3"/>
      <c r="B408" s="3"/>
      <c r="C408" s="3"/>
      <c r="D408" s="26"/>
      <c r="H408" s="8"/>
      <c r="I408" s="180"/>
      <c r="J408" s="8"/>
    </row>
    <row r="409" spans="1:10">
      <c r="A409" s="3"/>
      <c r="B409" s="3"/>
      <c r="C409" s="3"/>
      <c r="D409" s="26"/>
      <c r="H409" s="8"/>
      <c r="I409" s="180"/>
      <c r="J409" s="8"/>
    </row>
    <row r="410" spans="1:10">
      <c r="A410" s="3"/>
      <c r="B410" s="3"/>
      <c r="C410" s="3"/>
      <c r="D410" s="26"/>
      <c r="H410" s="8"/>
      <c r="I410" s="180"/>
      <c r="J410" s="8"/>
    </row>
    <row r="411" spans="1:10">
      <c r="A411" s="3"/>
      <c r="B411" s="3"/>
      <c r="C411" s="3"/>
      <c r="D411" s="26"/>
      <c r="H411" s="8"/>
      <c r="I411" s="180"/>
      <c r="J411" s="8"/>
    </row>
    <row r="412" spans="1:10">
      <c r="A412" s="3"/>
      <c r="B412" s="3"/>
      <c r="C412" s="3"/>
      <c r="D412" s="26"/>
      <c r="H412" s="8"/>
      <c r="I412" s="180"/>
      <c r="J412" s="8"/>
    </row>
    <row r="413" spans="1:10">
      <c r="A413" s="3"/>
      <c r="B413" s="3"/>
      <c r="C413" s="3"/>
      <c r="D413" s="26"/>
      <c r="H413" s="8"/>
      <c r="I413" s="180"/>
      <c r="J413" s="8"/>
    </row>
    <row r="414" spans="1:10">
      <c r="A414" s="3"/>
      <c r="B414" s="3"/>
      <c r="C414" s="3"/>
      <c r="D414" s="26"/>
      <c r="H414" s="8"/>
      <c r="I414" s="180"/>
      <c r="J414" s="8"/>
    </row>
    <row r="415" spans="1:10">
      <c r="A415" s="3"/>
      <c r="B415" s="3"/>
      <c r="C415" s="3"/>
      <c r="D415" s="26"/>
      <c r="H415" s="8"/>
      <c r="I415" s="180"/>
      <c r="J415" s="8"/>
    </row>
    <row r="416" spans="1:10">
      <c r="A416" s="3"/>
      <c r="B416" s="3"/>
      <c r="C416" s="3"/>
      <c r="D416" s="26"/>
      <c r="H416" s="8"/>
      <c r="I416" s="180"/>
      <c r="J416" s="8"/>
    </row>
    <row r="417" spans="1:10">
      <c r="A417" s="3"/>
      <c r="B417" s="3"/>
      <c r="C417" s="3"/>
      <c r="D417" s="26"/>
      <c r="H417" s="8"/>
      <c r="I417" s="180"/>
      <c r="J417" s="8"/>
    </row>
    <row r="418" spans="1:10">
      <c r="A418" s="3"/>
      <c r="B418" s="3"/>
      <c r="C418" s="3"/>
      <c r="D418" s="26"/>
      <c r="H418" s="8"/>
      <c r="I418" s="180"/>
      <c r="J418" s="8"/>
    </row>
    <row r="419" spans="1:10">
      <c r="A419" s="3"/>
      <c r="B419" s="3"/>
      <c r="C419" s="3"/>
      <c r="D419" s="26"/>
      <c r="H419" s="8"/>
      <c r="I419" s="180"/>
      <c r="J419" s="8"/>
    </row>
    <row r="420" spans="1:10">
      <c r="A420" s="3"/>
      <c r="B420" s="3"/>
      <c r="C420" s="3"/>
      <c r="D420" s="26"/>
      <c r="H420" s="8"/>
      <c r="I420" s="180"/>
      <c r="J420" s="8"/>
    </row>
    <row r="421" spans="1:10">
      <c r="A421" s="3"/>
      <c r="B421" s="3"/>
      <c r="C421" s="3"/>
      <c r="D421" s="26"/>
      <c r="H421" s="8"/>
      <c r="I421" s="180"/>
      <c r="J421" s="8"/>
    </row>
    <row r="422" spans="1:10">
      <c r="A422" s="3"/>
      <c r="B422" s="3"/>
      <c r="C422" s="3"/>
      <c r="D422" s="26"/>
      <c r="H422" s="8"/>
      <c r="I422" s="180"/>
      <c r="J422" s="8"/>
    </row>
    <row r="423" spans="1:10">
      <c r="A423" s="3"/>
      <c r="B423" s="3"/>
      <c r="C423" s="3"/>
      <c r="D423" s="26"/>
      <c r="H423" s="8"/>
      <c r="I423" s="180"/>
      <c r="J423" s="8"/>
    </row>
    <row r="424" spans="1:10">
      <c r="A424" s="3"/>
      <c r="B424" s="3"/>
      <c r="C424" s="3"/>
      <c r="D424" s="26"/>
      <c r="H424" s="8"/>
      <c r="I424" s="180"/>
      <c r="J424" s="8"/>
    </row>
    <row r="425" spans="1:10">
      <c r="A425" s="3"/>
      <c r="B425" s="3"/>
      <c r="C425" s="3"/>
      <c r="D425" s="26"/>
      <c r="H425" s="8"/>
      <c r="I425" s="180"/>
      <c r="J425" s="8"/>
    </row>
    <row r="426" spans="1:10">
      <c r="A426" s="3"/>
      <c r="B426" s="3"/>
      <c r="C426" s="3"/>
      <c r="D426" s="26"/>
      <c r="H426" s="8"/>
      <c r="I426" s="180"/>
      <c r="J426" s="8"/>
    </row>
    <row r="427" spans="1:10">
      <c r="A427" s="3"/>
      <c r="B427" s="3"/>
      <c r="C427" s="3"/>
      <c r="D427" s="26"/>
      <c r="H427" s="8"/>
      <c r="I427" s="180"/>
      <c r="J427" s="8"/>
    </row>
    <row r="428" spans="1:10">
      <c r="A428" s="3"/>
      <c r="B428" s="3"/>
      <c r="C428" s="3"/>
      <c r="D428" s="26"/>
      <c r="H428" s="8"/>
      <c r="I428" s="180"/>
      <c r="J428" s="8"/>
    </row>
    <row r="429" spans="1:10">
      <c r="A429" s="3"/>
      <c r="B429" s="3"/>
      <c r="C429" s="3"/>
      <c r="D429" s="26"/>
      <c r="H429" s="8"/>
      <c r="I429" s="180"/>
      <c r="J429" s="8"/>
    </row>
    <row r="430" spans="1:10">
      <c r="A430" s="3"/>
      <c r="B430" s="3"/>
      <c r="C430" s="3"/>
      <c r="D430" s="26"/>
      <c r="H430" s="8"/>
      <c r="I430" s="180"/>
      <c r="J430" s="8"/>
    </row>
    <row r="431" spans="1:10">
      <c r="B431" s="3"/>
      <c r="C431" s="3"/>
      <c r="D431" s="26"/>
      <c r="H431" s="8"/>
      <c r="I431" s="180"/>
      <c r="J431" s="8"/>
    </row>
    <row r="432" spans="1:10">
      <c r="B432" s="3"/>
      <c r="C432" s="3"/>
      <c r="D432" s="26"/>
    </row>
    <row r="433" spans="2:4">
      <c r="B433" s="3"/>
      <c r="C433" s="3"/>
      <c r="D433" s="26"/>
    </row>
    <row r="434" spans="2:4">
      <c r="B434" s="3"/>
      <c r="C434" s="3"/>
      <c r="D434" s="26"/>
    </row>
    <row r="435" spans="2:4">
      <c r="B435" s="3"/>
      <c r="C435" s="3"/>
      <c r="D435" s="26"/>
    </row>
    <row r="436" spans="2:4">
      <c r="B436" s="3"/>
      <c r="C436" s="3"/>
      <c r="D436" s="26"/>
    </row>
    <row r="437" spans="2:4">
      <c r="B437" s="3"/>
      <c r="C437" s="3"/>
      <c r="D437" s="26"/>
    </row>
    <row r="438" spans="2:4">
      <c r="B438" s="3"/>
      <c r="C438" s="3"/>
      <c r="D438" s="26"/>
    </row>
  </sheetData>
  <autoFilter ref="A5:J5" xr:uid="{00000000-0009-0000-0000-000006000000}">
    <sortState xmlns:xlrd2="http://schemas.microsoft.com/office/spreadsheetml/2017/richdata2" ref="A6:K14">
      <sortCondition ref="D5"/>
    </sortState>
  </autoFilter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FFC7E-7EA8-4500-9D6A-B047D594E3DA}">
  <dimension ref="A1:K434"/>
  <sheetViews>
    <sheetView zoomScale="80" zoomScaleNormal="80" workbookViewId="0">
      <selection activeCell="D3" sqref="D3"/>
    </sheetView>
  </sheetViews>
  <sheetFormatPr defaultColWidth="8" defaultRowHeight="13.2"/>
  <cols>
    <col min="1" max="1" width="9.3984375" style="5" customWidth="1"/>
    <col min="2" max="3" width="10.19921875" style="5" customWidth="1"/>
    <col min="4" max="4" width="38.09765625" style="6" customWidth="1"/>
    <col min="5" max="5" width="7.19921875" style="7" customWidth="1"/>
    <col min="6" max="6" width="9" style="48" customWidth="1"/>
    <col min="7" max="7" width="12.19921875" style="8" customWidth="1"/>
    <col min="8" max="8" width="8.3984375" style="2" customWidth="1"/>
    <col min="9" max="9" width="7.19921875" style="178" customWidth="1"/>
    <col min="10" max="10" width="11.09765625" style="2" customWidth="1"/>
    <col min="11" max="16384" width="8" style="3"/>
  </cols>
  <sheetData>
    <row r="1" spans="1:11" s="268" customFormat="1" ht="13.8">
      <c r="A1" s="252" t="s">
        <v>145</v>
      </c>
      <c r="B1" s="254" t="str">
        <f ca="1">MID(CELL("nazwa_pliku",A1),FIND("]",CELL("nazwa_pliku",A1),1)+1,100)</f>
        <v>12</v>
      </c>
      <c r="C1" s="254"/>
      <c r="D1" s="254"/>
      <c r="E1" s="255"/>
      <c r="F1" s="255"/>
      <c r="G1" s="256"/>
      <c r="H1" s="257" t="s">
        <v>34</v>
      </c>
      <c r="I1" s="258"/>
      <c r="J1" s="257"/>
    </row>
    <row r="2" spans="1:11">
      <c r="A2" s="4"/>
    </row>
    <row r="3" spans="1:11" s="24" customFormat="1">
      <c r="B3" s="89"/>
      <c r="C3" s="89"/>
      <c r="D3" s="89"/>
      <c r="E3" s="42"/>
      <c r="F3" s="89"/>
      <c r="G3" s="48"/>
      <c r="H3" s="89"/>
      <c r="I3" s="179"/>
      <c r="J3" s="89"/>
    </row>
    <row r="5" spans="1:11" s="14" customFormat="1" ht="60">
      <c r="A5" s="249" t="s">
        <v>0</v>
      </c>
      <c r="B5" s="249" t="s">
        <v>1</v>
      </c>
      <c r="C5" s="205" t="s">
        <v>128</v>
      </c>
      <c r="D5" s="249" t="s">
        <v>2</v>
      </c>
      <c r="E5" s="249" t="s">
        <v>3</v>
      </c>
      <c r="F5" s="249" t="s">
        <v>106</v>
      </c>
      <c r="G5" s="250" t="s">
        <v>4</v>
      </c>
      <c r="H5" s="250" t="s">
        <v>5</v>
      </c>
      <c r="I5" s="249" t="s">
        <v>6</v>
      </c>
      <c r="J5" s="250" t="s">
        <v>7</v>
      </c>
    </row>
    <row r="6" spans="1:11" s="14" customFormat="1" ht="66">
      <c r="A6" s="215">
        <v>1</v>
      </c>
      <c r="B6" s="221"/>
      <c r="C6" s="221"/>
      <c r="D6" s="61" t="s">
        <v>154</v>
      </c>
      <c r="E6" s="170" t="s">
        <v>8</v>
      </c>
      <c r="F6" s="79">
        <v>60</v>
      </c>
      <c r="G6" s="201"/>
      <c r="H6" s="217">
        <f t="shared" ref="H6:H12" si="0">F6*G6</f>
        <v>0</v>
      </c>
      <c r="I6" s="218"/>
      <c r="J6" s="217">
        <f t="shared" ref="J6:J12" si="1">H6*I6+H6</f>
        <v>0</v>
      </c>
    </row>
    <row r="7" spans="1:11" ht="79.2">
      <c r="A7" s="215">
        <f>A6+1</f>
        <v>2</v>
      </c>
      <c r="B7" s="221"/>
      <c r="C7" s="221"/>
      <c r="D7" s="244" t="s">
        <v>232</v>
      </c>
      <c r="E7" s="276" t="s">
        <v>21</v>
      </c>
      <c r="F7" s="20">
        <v>80</v>
      </c>
      <c r="G7" s="204"/>
      <c r="H7" s="217">
        <f t="shared" si="0"/>
        <v>0</v>
      </c>
      <c r="I7" s="245"/>
      <c r="J7" s="217">
        <f t="shared" si="1"/>
        <v>0</v>
      </c>
      <c r="K7" s="106"/>
    </row>
    <row r="8" spans="1:11" s="14" customFormat="1" ht="34.799999999999997">
      <c r="A8" s="215">
        <f t="shared" ref="A8:A11" si="2">A7+1</f>
        <v>3</v>
      </c>
      <c r="B8" s="220"/>
      <c r="C8" s="220"/>
      <c r="D8" s="223" t="s">
        <v>136</v>
      </c>
      <c r="E8" s="174" t="s">
        <v>17</v>
      </c>
      <c r="F8" s="215">
        <v>50</v>
      </c>
      <c r="G8" s="217"/>
      <c r="H8" s="217">
        <f t="shared" si="0"/>
        <v>0</v>
      </c>
      <c r="I8" s="218"/>
      <c r="J8" s="217">
        <f t="shared" si="1"/>
        <v>0</v>
      </c>
    </row>
    <row r="9" spans="1:11" s="14" customFormat="1" ht="34.799999999999997">
      <c r="A9" s="215">
        <f t="shared" si="2"/>
        <v>4</v>
      </c>
      <c r="B9" s="220"/>
      <c r="C9" s="220"/>
      <c r="D9" s="223" t="s">
        <v>137</v>
      </c>
      <c r="E9" s="174" t="s">
        <v>17</v>
      </c>
      <c r="F9" s="215">
        <v>50</v>
      </c>
      <c r="G9" s="217"/>
      <c r="H9" s="217">
        <f t="shared" si="0"/>
        <v>0</v>
      </c>
      <c r="I9" s="218"/>
      <c r="J9" s="217">
        <f t="shared" si="1"/>
        <v>0</v>
      </c>
    </row>
    <row r="10" spans="1:11" s="14" customFormat="1" ht="35.4">
      <c r="A10" s="215">
        <f t="shared" si="2"/>
        <v>5</v>
      </c>
      <c r="B10" s="220"/>
      <c r="C10" s="220"/>
      <c r="D10" s="223" t="s">
        <v>150</v>
      </c>
      <c r="E10" s="174" t="s">
        <v>17</v>
      </c>
      <c r="F10" s="215">
        <v>200</v>
      </c>
      <c r="G10" s="217"/>
      <c r="H10" s="217">
        <f t="shared" si="0"/>
        <v>0</v>
      </c>
      <c r="I10" s="218"/>
      <c r="J10" s="217">
        <f t="shared" si="1"/>
        <v>0</v>
      </c>
    </row>
    <row r="11" spans="1:11" s="14" customFormat="1" ht="94.95" customHeight="1">
      <c r="A11" s="215">
        <f t="shared" si="2"/>
        <v>6</v>
      </c>
      <c r="B11" s="221"/>
      <c r="C11" s="221"/>
      <c r="D11" s="61" t="s">
        <v>141</v>
      </c>
      <c r="E11" s="60" t="s">
        <v>17</v>
      </c>
      <c r="F11" s="79">
        <v>600</v>
      </c>
      <c r="G11" s="201"/>
      <c r="H11" s="217">
        <f t="shared" si="0"/>
        <v>0</v>
      </c>
      <c r="I11" s="218"/>
      <c r="J11" s="217">
        <f t="shared" si="1"/>
        <v>0</v>
      </c>
    </row>
    <row r="12" spans="1:11" s="14" customFormat="1" ht="77.25" customHeight="1">
      <c r="A12" s="215">
        <v>7</v>
      </c>
      <c r="B12" s="221"/>
      <c r="C12" s="221"/>
      <c r="D12" s="285" t="s">
        <v>215</v>
      </c>
      <c r="E12" s="60" t="s">
        <v>17</v>
      </c>
      <c r="F12" s="79">
        <v>250</v>
      </c>
      <c r="G12" s="201"/>
      <c r="H12" s="217">
        <f t="shared" si="0"/>
        <v>0</v>
      </c>
      <c r="I12" s="218"/>
      <c r="J12" s="217">
        <f t="shared" si="1"/>
        <v>0</v>
      </c>
    </row>
    <row r="13" spans="1:11" s="14" customFormat="1">
      <c r="A13" s="215" t="s">
        <v>9</v>
      </c>
      <c r="B13" s="20"/>
      <c r="C13" s="20"/>
      <c r="D13" s="21" t="s">
        <v>10</v>
      </c>
      <c r="E13" s="20" t="s">
        <v>9</v>
      </c>
      <c r="F13" s="20" t="s">
        <v>9</v>
      </c>
      <c r="G13" s="22" t="s">
        <v>9</v>
      </c>
      <c r="H13" s="213">
        <f>SUM(H6:H12)</f>
        <v>0</v>
      </c>
      <c r="I13" s="214" t="s">
        <v>9</v>
      </c>
      <c r="J13" s="213">
        <f>SUM(J6:J12)</f>
        <v>0</v>
      </c>
    </row>
    <row r="14" spans="1:11" s="14" customFormat="1">
      <c r="A14" s="212"/>
      <c r="B14" s="207"/>
      <c r="C14" s="207"/>
      <c r="D14" s="208"/>
      <c r="E14" s="207"/>
      <c r="F14" s="207"/>
      <c r="G14" s="209"/>
      <c r="H14" s="210"/>
      <c r="I14" s="211"/>
      <c r="J14" s="210"/>
    </row>
    <row r="15" spans="1:11">
      <c r="A15" s="3"/>
      <c r="B15" s="28" t="s">
        <v>11</v>
      </c>
      <c r="C15" s="28"/>
      <c r="D15" s="29"/>
      <c r="E15" s="31"/>
      <c r="H15" s="8"/>
      <c r="I15" s="180"/>
      <c r="J15" s="8"/>
    </row>
    <row r="16" spans="1:11">
      <c r="A16" s="4"/>
      <c r="B16" s="32"/>
      <c r="C16" s="32"/>
      <c r="D16" s="33"/>
      <c r="E16" s="5"/>
      <c r="H16" s="8"/>
      <c r="I16" s="180"/>
      <c r="J16" s="8"/>
    </row>
    <row r="17" spans="1:10">
      <c r="A17" s="3"/>
      <c r="B17" s="32" t="s">
        <v>133</v>
      </c>
      <c r="C17" s="32"/>
      <c r="D17" s="33"/>
      <c r="E17" s="5"/>
      <c r="H17" s="8"/>
      <c r="I17" s="180"/>
      <c r="J17" s="8"/>
    </row>
    <row r="18" spans="1:10">
      <c r="A18" s="4"/>
      <c r="B18" s="32" t="s">
        <v>13</v>
      </c>
      <c r="C18" s="32"/>
      <c r="D18" s="33"/>
      <c r="E18" s="5"/>
      <c r="H18" s="8"/>
      <c r="I18" s="180"/>
      <c r="J18" s="8"/>
    </row>
    <row r="19" spans="1:10">
      <c r="B19" s="32" t="s">
        <v>14</v>
      </c>
      <c r="C19" s="32"/>
      <c r="D19" s="33"/>
      <c r="E19" s="5"/>
      <c r="H19" s="8"/>
      <c r="I19" s="180"/>
      <c r="J19" s="8"/>
    </row>
    <row r="20" spans="1:10" s="5" customFormat="1">
      <c r="B20" s="32" t="s">
        <v>15</v>
      </c>
      <c r="C20" s="32"/>
      <c r="D20" s="33"/>
      <c r="F20" s="48"/>
      <c r="G20" s="8"/>
      <c r="H20" s="8"/>
      <c r="I20" s="180"/>
      <c r="J20" s="8"/>
    </row>
    <row r="21" spans="1:10" s="5" customFormat="1">
      <c r="B21" s="28" t="s">
        <v>107</v>
      </c>
      <c r="C21" s="28"/>
      <c r="D21" s="33"/>
      <c r="F21" s="48"/>
      <c r="G21" s="8"/>
      <c r="H21" s="8"/>
      <c r="I21" s="180"/>
      <c r="J21" s="8"/>
    </row>
    <row r="22" spans="1:10">
      <c r="B22" s="32"/>
      <c r="C22" s="32"/>
      <c r="D22" s="33"/>
      <c r="E22" s="5"/>
      <c r="H22" s="8"/>
      <c r="I22" s="180"/>
      <c r="J22" s="8"/>
    </row>
    <row r="23" spans="1:10">
      <c r="B23" s="175"/>
      <c r="C23" s="175"/>
      <c r="D23" s="25"/>
      <c r="E23" s="5"/>
      <c r="H23" s="8"/>
      <c r="I23" s="180"/>
      <c r="J23" s="8"/>
    </row>
    <row r="24" spans="1:10">
      <c r="B24" s="175"/>
      <c r="C24" s="175"/>
      <c r="D24" s="25"/>
      <c r="E24" s="5"/>
      <c r="H24" s="8"/>
      <c r="I24" s="180"/>
      <c r="J24" s="8"/>
    </row>
    <row r="25" spans="1:10">
      <c r="B25" s="175"/>
      <c r="C25" s="175"/>
      <c r="D25" s="25"/>
      <c r="E25" s="5"/>
      <c r="H25" s="8"/>
      <c r="I25" s="180"/>
      <c r="J25" s="8"/>
    </row>
    <row r="26" spans="1:10">
      <c r="B26" s="175"/>
      <c r="C26" s="175"/>
      <c r="D26" s="25"/>
      <c r="E26" s="5"/>
      <c r="H26" s="8"/>
      <c r="I26" s="180"/>
      <c r="J26" s="8"/>
    </row>
    <row r="27" spans="1:10">
      <c r="B27" s="175"/>
      <c r="C27" s="176"/>
      <c r="D27" s="36"/>
      <c r="E27" s="5"/>
      <c r="H27" s="8"/>
      <c r="I27" s="180"/>
      <c r="J27" s="8"/>
    </row>
    <row r="28" spans="1:10">
      <c r="D28" s="26"/>
      <c r="E28" s="5"/>
      <c r="H28" s="8"/>
      <c r="I28" s="180"/>
      <c r="J28" s="8"/>
    </row>
    <row r="29" spans="1:10">
      <c r="D29" s="26"/>
      <c r="E29" s="5"/>
      <c r="H29" s="8"/>
      <c r="I29" s="180"/>
      <c r="J29" s="8"/>
    </row>
    <row r="30" spans="1:10">
      <c r="A30" s="3"/>
      <c r="D30" s="26"/>
      <c r="E30" s="5"/>
      <c r="H30" s="8"/>
      <c r="I30" s="180"/>
      <c r="J30" s="8"/>
    </row>
    <row r="31" spans="1:10">
      <c r="A31" s="3"/>
      <c r="D31" s="26"/>
      <c r="E31" s="5"/>
      <c r="H31" s="8"/>
      <c r="I31" s="180"/>
      <c r="J31" s="8"/>
    </row>
    <row r="32" spans="1:10">
      <c r="A32" s="3"/>
      <c r="D32" s="26"/>
      <c r="E32" s="5"/>
      <c r="H32" s="8"/>
      <c r="I32" s="180"/>
      <c r="J32" s="8"/>
    </row>
    <row r="33" spans="1:10">
      <c r="A33" s="3"/>
      <c r="D33" s="26"/>
      <c r="E33" s="5"/>
      <c r="H33" s="8"/>
      <c r="I33" s="180"/>
      <c r="J33" s="8"/>
    </row>
    <row r="34" spans="1:10">
      <c r="A34" s="3"/>
      <c r="D34" s="26"/>
      <c r="E34" s="5"/>
      <c r="H34" s="8"/>
      <c r="I34" s="180"/>
      <c r="J34" s="8"/>
    </row>
    <row r="35" spans="1:10">
      <c r="A35" s="3"/>
      <c r="D35" s="26"/>
      <c r="E35" s="5"/>
      <c r="H35" s="8"/>
      <c r="I35" s="180"/>
      <c r="J35" s="8"/>
    </row>
    <row r="36" spans="1:10">
      <c r="A36" s="3"/>
      <c r="D36" s="26"/>
      <c r="E36" s="5"/>
      <c r="H36" s="8"/>
      <c r="I36" s="180"/>
      <c r="J36" s="8"/>
    </row>
    <row r="37" spans="1:10">
      <c r="A37" s="3"/>
      <c r="D37" s="26"/>
      <c r="E37" s="5"/>
      <c r="H37" s="8"/>
      <c r="I37" s="180"/>
      <c r="J37" s="8"/>
    </row>
    <row r="38" spans="1:10">
      <c r="A38" s="3"/>
      <c r="B38" s="3"/>
      <c r="C38" s="3"/>
      <c r="D38" s="26"/>
      <c r="E38" s="5"/>
      <c r="H38" s="8"/>
      <c r="I38" s="180"/>
      <c r="J38" s="8"/>
    </row>
    <row r="39" spans="1:10">
      <c r="A39" s="3"/>
      <c r="B39" s="3"/>
      <c r="C39" s="3"/>
      <c r="D39" s="26"/>
      <c r="E39" s="5"/>
      <c r="H39" s="8"/>
      <c r="I39" s="180"/>
      <c r="J39" s="8"/>
    </row>
    <row r="40" spans="1:10">
      <c r="A40" s="3"/>
      <c r="B40" s="3"/>
      <c r="C40" s="3"/>
      <c r="D40" s="26"/>
      <c r="E40" s="5"/>
      <c r="H40" s="8"/>
      <c r="I40" s="180"/>
      <c r="J40" s="8"/>
    </row>
    <row r="41" spans="1:10">
      <c r="A41" s="3"/>
      <c r="B41" s="3"/>
      <c r="C41" s="3"/>
      <c r="D41" s="26"/>
      <c r="E41" s="5"/>
      <c r="H41" s="8"/>
      <c r="I41" s="180"/>
      <c r="J41" s="8"/>
    </row>
    <row r="42" spans="1:10">
      <c r="A42" s="3"/>
      <c r="B42" s="3"/>
      <c r="C42" s="3"/>
      <c r="D42" s="26"/>
      <c r="E42" s="5"/>
      <c r="H42" s="8"/>
      <c r="I42" s="180"/>
      <c r="J42" s="8"/>
    </row>
    <row r="43" spans="1:10">
      <c r="A43" s="3"/>
      <c r="B43" s="3"/>
      <c r="C43" s="3"/>
      <c r="D43" s="26"/>
      <c r="E43" s="5"/>
      <c r="H43" s="8"/>
      <c r="I43" s="180"/>
      <c r="J43" s="8"/>
    </row>
    <row r="44" spans="1:10">
      <c r="A44" s="3"/>
      <c r="B44" s="3"/>
      <c r="C44" s="3"/>
      <c r="D44" s="26"/>
      <c r="E44" s="5"/>
      <c r="H44" s="8"/>
      <c r="I44" s="180"/>
      <c r="J44" s="8"/>
    </row>
    <row r="45" spans="1:10">
      <c r="A45" s="3"/>
      <c r="B45" s="3"/>
      <c r="C45" s="3"/>
      <c r="D45" s="26"/>
      <c r="E45" s="5"/>
      <c r="H45" s="8"/>
      <c r="I45" s="180"/>
      <c r="J45" s="8"/>
    </row>
    <row r="46" spans="1:10">
      <c r="A46" s="3"/>
      <c r="B46" s="3"/>
      <c r="C46" s="3"/>
      <c r="D46" s="26"/>
      <c r="E46" s="5"/>
      <c r="H46" s="8"/>
      <c r="I46" s="180"/>
      <c r="J46" s="8"/>
    </row>
    <row r="47" spans="1:10">
      <c r="A47" s="3"/>
      <c r="B47" s="3"/>
      <c r="C47" s="3"/>
      <c r="D47" s="26"/>
      <c r="E47" s="5"/>
      <c r="H47" s="8"/>
      <c r="I47" s="180"/>
      <c r="J47" s="8"/>
    </row>
    <row r="48" spans="1:10">
      <c r="A48" s="3"/>
      <c r="B48" s="3"/>
      <c r="C48" s="3"/>
      <c r="D48" s="26"/>
      <c r="E48" s="5"/>
      <c r="H48" s="8"/>
      <c r="I48" s="180"/>
      <c r="J48" s="8"/>
    </row>
    <row r="49" spans="1:10">
      <c r="A49" s="3"/>
      <c r="B49" s="3"/>
      <c r="C49" s="3"/>
      <c r="D49" s="26"/>
      <c r="E49" s="5"/>
      <c r="H49" s="8"/>
      <c r="I49" s="180"/>
      <c r="J49" s="8"/>
    </row>
    <row r="50" spans="1:10">
      <c r="A50" s="3"/>
      <c r="B50" s="3"/>
      <c r="C50" s="3"/>
      <c r="D50" s="26"/>
      <c r="E50" s="5"/>
      <c r="H50" s="8"/>
      <c r="I50" s="180"/>
      <c r="J50" s="8"/>
    </row>
    <row r="51" spans="1:10">
      <c r="A51" s="3"/>
      <c r="B51" s="3"/>
      <c r="C51" s="3"/>
      <c r="D51" s="26"/>
      <c r="E51" s="5"/>
      <c r="H51" s="8"/>
      <c r="I51" s="180"/>
      <c r="J51" s="8"/>
    </row>
    <row r="52" spans="1:10">
      <c r="A52" s="3"/>
      <c r="B52" s="3"/>
      <c r="C52" s="3"/>
      <c r="D52" s="26"/>
      <c r="E52" s="5"/>
      <c r="H52" s="8"/>
      <c r="I52" s="180"/>
      <c r="J52" s="8"/>
    </row>
    <row r="53" spans="1:10">
      <c r="A53" s="3"/>
      <c r="B53" s="3"/>
      <c r="C53" s="3"/>
      <c r="D53" s="26"/>
      <c r="E53" s="5"/>
      <c r="H53" s="8"/>
      <c r="I53" s="180"/>
      <c r="J53" s="8"/>
    </row>
    <row r="54" spans="1:10">
      <c r="A54" s="3"/>
      <c r="B54" s="3"/>
      <c r="C54" s="3"/>
      <c r="D54" s="26"/>
      <c r="E54" s="5"/>
      <c r="H54" s="8"/>
      <c r="I54" s="180"/>
      <c r="J54" s="8"/>
    </row>
    <row r="55" spans="1:10">
      <c r="A55" s="3"/>
      <c r="B55" s="3"/>
      <c r="C55" s="3"/>
      <c r="D55" s="26"/>
      <c r="E55" s="5"/>
      <c r="H55" s="8"/>
      <c r="I55" s="180"/>
      <c r="J55" s="8"/>
    </row>
    <row r="56" spans="1:10">
      <c r="A56" s="3"/>
      <c r="B56" s="3"/>
      <c r="C56" s="3"/>
      <c r="D56" s="26"/>
      <c r="E56" s="5"/>
      <c r="H56" s="8"/>
      <c r="I56" s="180"/>
      <c r="J56" s="8"/>
    </row>
    <row r="57" spans="1:10">
      <c r="A57" s="3"/>
      <c r="B57" s="3"/>
      <c r="C57" s="3"/>
      <c r="D57" s="26"/>
      <c r="E57" s="5"/>
      <c r="H57" s="8"/>
      <c r="I57" s="180"/>
      <c r="J57" s="8"/>
    </row>
    <row r="58" spans="1:10">
      <c r="A58" s="3"/>
      <c r="B58" s="3"/>
      <c r="C58" s="3"/>
      <c r="D58" s="26"/>
      <c r="E58" s="5"/>
      <c r="H58" s="8"/>
      <c r="I58" s="180"/>
      <c r="J58" s="8"/>
    </row>
    <row r="59" spans="1:10">
      <c r="A59" s="3"/>
      <c r="B59" s="3"/>
      <c r="C59" s="3"/>
      <c r="D59" s="26"/>
      <c r="E59" s="5"/>
      <c r="H59" s="8"/>
      <c r="I59" s="180"/>
      <c r="J59" s="8"/>
    </row>
    <row r="60" spans="1:10">
      <c r="A60" s="3"/>
      <c r="B60" s="3"/>
      <c r="C60" s="3"/>
      <c r="D60" s="26"/>
      <c r="E60" s="5"/>
      <c r="H60" s="8"/>
      <c r="I60" s="180"/>
      <c r="J60" s="8"/>
    </row>
    <row r="61" spans="1:10">
      <c r="A61" s="3"/>
      <c r="B61" s="3"/>
      <c r="C61" s="3"/>
      <c r="D61" s="26"/>
      <c r="E61" s="5"/>
      <c r="H61" s="8"/>
      <c r="I61" s="180"/>
      <c r="J61" s="8"/>
    </row>
    <row r="62" spans="1:10">
      <c r="A62" s="3"/>
      <c r="B62" s="3"/>
      <c r="C62" s="3"/>
      <c r="D62" s="26"/>
      <c r="E62" s="5"/>
      <c r="H62" s="8"/>
      <c r="I62" s="180"/>
      <c r="J62" s="8"/>
    </row>
    <row r="63" spans="1:10">
      <c r="A63" s="3"/>
      <c r="B63" s="3"/>
      <c r="C63" s="3"/>
      <c r="D63" s="26"/>
      <c r="E63" s="5"/>
      <c r="H63" s="8"/>
      <c r="I63" s="180"/>
      <c r="J63" s="8"/>
    </row>
    <row r="64" spans="1:10">
      <c r="A64" s="3"/>
      <c r="B64" s="3"/>
      <c r="C64" s="3"/>
      <c r="D64" s="26"/>
      <c r="E64" s="5"/>
      <c r="H64" s="8"/>
      <c r="I64" s="180"/>
      <c r="J64" s="8"/>
    </row>
    <row r="65" spans="1:10">
      <c r="A65" s="3"/>
      <c r="B65" s="3"/>
      <c r="C65" s="3"/>
      <c r="D65" s="26"/>
      <c r="E65" s="5"/>
      <c r="H65" s="8"/>
      <c r="I65" s="180"/>
      <c r="J65" s="8"/>
    </row>
    <row r="66" spans="1:10">
      <c r="A66" s="3"/>
      <c r="B66" s="3"/>
      <c r="C66" s="3"/>
      <c r="D66" s="26"/>
      <c r="E66" s="5"/>
      <c r="H66" s="8"/>
      <c r="I66" s="180"/>
      <c r="J66" s="8"/>
    </row>
    <row r="67" spans="1:10">
      <c r="A67" s="3"/>
      <c r="B67" s="3"/>
      <c r="C67" s="3"/>
      <c r="D67" s="26"/>
      <c r="E67" s="5"/>
      <c r="H67" s="8"/>
      <c r="I67" s="180"/>
      <c r="J67" s="8"/>
    </row>
    <row r="68" spans="1:10">
      <c r="A68" s="3"/>
      <c r="B68" s="3"/>
      <c r="C68" s="3"/>
      <c r="D68" s="26"/>
      <c r="E68" s="5"/>
      <c r="H68" s="8"/>
      <c r="I68" s="180"/>
      <c r="J68" s="8"/>
    </row>
    <row r="69" spans="1:10">
      <c r="A69" s="3"/>
      <c r="B69" s="3"/>
      <c r="C69" s="3"/>
      <c r="D69" s="26"/>
      <c r="E69" s="5"/>
      <c r="H69" s="8"/>
      <c r="I69" s="180"/>
      <c r="J69" s="8"/>
    </row>
    <row r="70" spans="1:10">
      <c r="A70" s="3"/>
      <c r="B70" s="3"/>
      <c r="C70" s="3"/>
      <c r="D70" s="26"/>
      <c r="E70" s="5"/>
      <c r="H70" s="8"/>
      <c r="I70" s="180"/>
      <c r="J70" s="8"/>
    </row>
    <row r="71" spans="1:10">
      <c r="A71" s="3"/>
      <c r="B71" s="3"/>
      <c r="C71" s="3"/>
      <c r="D71" s="26"/>
      <c r="E71" s="5"/>
      <c r="H71" s="8"/>
      <c r="I71" s="180"/>
      <c r="J71" s="8"/>
    </row>
    <row r="72" spans="1:10">
      <c r="A72" s="3"/>
      <c r="B72" s="3"/>
      <c r="C72" s="3"/>
      <c r="D72" s="26"/>
      <c r="E72" s="5"/>
      <c r="H72" s="8"/>
      <c r="I72" s="180"/>
      <c r="J72" s="8"/>
    </row>
    <row r="73" spans="1:10">
      <c r="A73" s="3"/>
      <c r="B73" s="3"/>
      <c r="C73" s="3"/>
      <c r="D73" s="26"/>
      <c r="E73" s="5"/>
      <c r="H73" s="8"/>
      <c r="I73" s="180"/>
      <c r="J73" s="8"/>
    </row>
    <row r="74" spans="1:10">
      <c r="A74" s="3"/>
      <c r="B74" s="3"/>
      <c r="C74" s="3"/>
      <c r="D74" s="26"/>
      <c r="E74" s="5"/>
      <c r="H74" s="8"/>
      <c r="I74" s="180"/>
      <c r="J74" s="8"/>
    </row>
    <row r="75" spans="1:10">
      <c r="A75" s="3"/>
      <c r="B75" s="3"/>
      <c r="C75" s="3"/>
      <c r="D75" s="26"/>
      <c r="E75" s="5"/>
      <c r="H75" s="8"/>
      <c r="I75" s="180"/>
      <c r="J75" s="8"/>
    </row>
    <row r="76" spans="1:10">
      <c r="A76" s="3"/>
      <c r="B76" s="3"/>
      <c r="C76" s="3"/>
      <c r="D76" s="26"/>
      <c r="E76" s="5"/>
      <c r="H76" s="8"/>
      <c r="I76" s="180"/>
      <c r="J76" s="8"/>
    </row>
    <row r="77" spans="1:10">
      <c r="A77" s="3"/>
      <c r="B77" s="3"/>
      <c r="C77" s="3"/>
      <c r="D77" s="26"/>
      <c r="E77" s="5"/>
      <c r="H77" s="8"/>
      <c r="I77" s="180"/>
      <c r="J77" s="8"/>
    </row>
    <row r="78" spans="1:10">
      <c r="A78" s="3"/>
      <c r="B78" s="3"/>
      <c r="C78" s="3"/>
      <c r="D78" s="26"/>
      <c r="E78" s="5"/>
      <c r="H78" s="8"/>
      <c r="I78" s="180"/>
      <c r="J78" s="8"/>
    </row>
    <row r="79" spans="1:10">
      <c r="A79" s="3"/>
      <c r="B79" s="3"/>
      <c r="C79" s="3"/>
      <c r="D79" s="26"/>
      <c r="E79" s="5"/>
      <c r="H79" s="8"/>
      <c r="I79" s="180"/>
      <c r="J79" s="8"/>
    </row>
    <row r="80" spans="1:10">
      <c r="A80" s="3"/>
      <c r="B80" s="3"/>
      <c r="C80" s="3"/>
      <c r="D80" s="26"/>
      <c r="E80" s="5"/>
      <c r="H80" s="8"/>
      <c r="I80" s="180"/>
      <c r="J80" s="8"/>
    </row>
    <row r="81" spans="1:10">
      <c r="A81" s="3"/>
      <c r="B81" s="3"/>
      <c r="C81" s="3"/>
      <c r="D81" s="26"/>
      <c r="E81" s="5"/>
      <c r="H81" s="8"/>
      <c r="I81" s="180"/>
      <c r="J81" s="8"/>
    </row>
    <row r="82" spans="1:10">
      <c r="A82" s="3"/>
      <c r="B82" s="3"/>
      <c r="C82" s="3"/>
      <c r="D82" s="26"/>
      <c r="E82" s="5"/>
      <c r="H82" s="8"/>
      <c r="I82" s="180"/>
      <c r="J82" s="8"/>
    </row>
    <row r="83" spans="1:10">
      <c r="A83" s="3"/>
      <c r="B83" s="3"/>
      <c r="C83" s="3"/>
      <c r="D83" s="26"/>
      <c r="E83" s="5"/>
      <c r="H83" s="8"/>
      <c r="I83" s="180"/>
      <c r="J83" s="8"/>
    </row>
    <row r="84" spans="1:10">
      <c r="A84" s="3"/>
      <c r="B84" s="3"/>
      <c r="C84" s="3"/>
      <c r="D84" s="26"/>
      <c r="E84" s="5"/>
      <c r="H84" s="8"/>
      <c r="I84" s="180"/>
      <c r="J84" s="8"/>
    </row>
    <row r="85" spans="1:10">
      <c r="A85" s="3"/>
      <c r="B85" s="3"/>
      <c r="C85" s="3"/>
      <c r="D85" s="26"/>
      <c r="E85" s="5"/>
      <c r="H85" s="8"/>
      <c r="I85" s="180"/>
      <c r="J85" s="8"/>
    </row>
    <row r="86" spans="1:10">
      <c r="A86" s="3"/>
      <c r="B86" s="3"/>
      <c r="C86" s="3"/>
      <c r="D86" s="26"/>
      <c r="E86" s="5"/>
      <c r="H86" s="8"/>
      <c r="I86" s="180"/>
      <c r="J86" s="8"/>
    </row>
    <row r="87" spans="1:10">
      <c r="A87" s="3"/>
      <c r="B87" s="3"/>
      <c r="C87" s="3"/>
      <c r="D87" s="26"/>
      <c r="E87" s="5"/>
      <c r="H87" s="8"/>
      <c r="I87" s="180"/>
      <c r="J87" s="8"/>
    </row>
    <row r="88" spans="1:10">
      <c r="A88" s="3"/>
      <c r="B88" s="3"/>
      <c r="C88" s="3"/>
      <c r="D88" s="26"/>
      <c r="E88" s="5"/>
      <c r="H88" s="8"/>
      <c r="I88" s="180"/>
      <c r="J88" s="8"/>
    </row>
    <row r="89" spans="1:10">
      <c r="A89" s="3"/>
      <c r="B89" s="3"/>
      <c r="C89" s="3"/>
      <c r="D89" s="26"/>
      <c r="E89" s="5"/>
      <c r="H89" s="8"/>
      <c r="I89" s="180"/>
      <c r="J89" s="8"/>
    </row>
    <row r="90" spans="1:10">
      <c r="A90" s="3"/>
      <c r="B90" s="3"/>
      <c r="C90" s="3"/>
      <c r="D90" s="26"/>
      <c r="E90" s="5"/>
      <c r="H90" s="8"/>
      <c r="I90" s="180"/>
      <c r="J90" s="8"/>
    </row>
    <row r="91" spans="1:10">
      <c r="A91" s="3"/>
      <c r="B91" s="3"/>
      <c r="C91" s="3"/>
      <c r="D91" s="26"/>
      <c r="E91" s="5"/>
      <c r="H91" s="8"/>
      <c r="I91" s="180"/>
      <c r="J91" s="8"/>
    </row>
    <row r="92" spans="1:10">
      <c r="A92" s="3"/>
      <c r="B92" s="3"/>
      <c r="C92" s="3"/>
      <c r="D92" s="26"/>
      <c r="E92" s="5"/>
      <c r="H92" s="8"/>
      <c r="I92" s="180"/>
      <c r="J92" s="8"/>
    </row>
    <row r="93" spans="1:10">
      <c r="A93" s="3"/>
      <c r="B93" s="3"/>
      <c r="C93" s="3"/>
      <c r="D93" s="26"/>
      <c r="E93" s="5"/>
      <c r="H93" s="8"/>
      <c r="I93" s="180"/>
      <c r="J93" s="8"/>
    </row>
    <row r="94" spans="1:10">
      <c r="A94" s="3"/>
      <c r="B94" s="3"/>
      <c r="C94" s="3"/>
      <c r="D94" s="26"/>
      <c r="E94" s="5"/>
      <c r="H94" s="8"/>
      <c r="I94" s="180"/>
      <c r="J94" s="8"/>
    </row>
    <row r="95" spans="1:10">
      <c r="A95" s="3"/>
      <c r="B95" s="3"/>
      <c r="C95" s="3"/>
      <c r="D95" s="26"/>
      <c r="E95" s="5"/>
      <c r="H95" s="8"/>
      <c r="I95" s="180"/>
      <c r="J95" s="8"/>
    </row>
    <row r="96" spans="1:10">
      <c r="A96" s="3"/>
      <c r="B96" s="3"/>
      <c r="C96" s="3"/>
      <c r="D96" s="26"/>
      <c r="E96" s="5"/>
      <c r="H96" s="8"/>
      <c r="I96" s="180"/>
      <c r="J96" s="8"/>
    </row>
    <row r="97" spans="1:10">
      <c r="A97" s="3"/>
      <c r="B97" s="3"/>
      <c r="C97" s="3"/>
      <c r="D97" s="26"/>
      <c r="E97" s="5"/>
      <c r="H97" s="8"/>
      <c r="I97" s="180"/>
      <c r="J97" s="8"/>
    </row>
    <row r="98" spans="1:10">
      <c r="A98" s="3"/>
      <c r="B98" s="3"/>
      <c r="C98" s="3"/>
      <c r="D98" s="26"/>
      <c r="E98" s="5"/>
      <c r="H98" s="8"/>
      <c r="I98" s="180"/>
      <c r="J98" s="8"/>
    </row>
    <row r="99" spans="1:10">
      <c r="A99" s="3"/>
      <c r="B99" s="3"/>
      <c r="C99" s="3"/>
      <c r="D99" s="26"/>
      <c r="E99" s="5"/>
      <c r="H99" s="8"/>
      <c r="I99" s="180"/>
      <c r="J99" s="8"/>
    </row>
    <row r="100" spans="1:10">
      <c r="A100" s="3"/>
      <c r="B100" s="3"/>
      <c r="C100" s="3"/>
      <c r="D100" s="26"/>
      <c r="E100" s="5"/>
      <c r="H100" s="8"/>
      <c r="I100" s="180"/>
      <c r="J100" s="8"/>
    </row>
    <row r="101" spans="1:10">
      <c r="A101" s="3"/>
      <c r="B101" s="3"/>
      <c r="C101" s="3"/>
      <c r="D101" s="26"/>
      <c r="E101" s="5"/>
      <c r="H101" s="8"/>
      <c r="I101" s="180"/>
      <c r="J101" s="8"/>
    </row>
    <row r="102" spans="1:10">
      <c r="A102" s="3"/>
      <c r="B102" s="3"/>
      <c r="C102" s="3"/>
      <c r="D102" s="26"/>
      <c r="E102" s="5"/>
      <c r="H102" s="8"/>
      <c r="I102" s="180"/>
      <c r="J102" s="8"/>
    </row>
    <row r="103" spans="1:10">
      <c r="A103" s="3"/>
      <c r="B103" s="3"/>
      <c r="C103" s="3"/>
      <c r="D103" s="26"/>
      <c r="E103" s="5"/>
      <c r="H103" s="8"/>
      <c r="I103" s="180"/>
      <c r="J103" s="8"/>
    </row>
    <row r="104" spans="1:10">
      <c r="A104" s="3"/>
      <c r="B104" s="3"/>
      <c r="C104" s="3"/>
      <c r="D104" s="26"/>
      <c r="E104" s="5"/>
      <c r="H104" s="8"/>
      <c r="I104" s="180"/>
      <c r="J104" s="8"/>
    </row>
    <row r="105" spans="1:10">
      <c r="A105" s="3"/>
      <c r="B105" s="3"/>
      <c r="C105" s="3"/>
      <c r="D105" s="26"/>
      <c r="E105" s="5"/>
      <c r="H105" s="8"/>
      <c r="I105" s="180"/>
      <c r="J105" s="8"/>
    </row>
    <row r="106" spans="1:10">
      <c r="A106" s="3"/>
      <c r="B106" s="3"/>
      <c r="C106" s="3"/>
      <c r="D106" s="26"/>
      <c r="E106" s="5"/>
      <c r="H106" s="8"/>
      <c r="I106" s="180"/>
      <c r="J106" s="8"/>
    </row>
    <row r="107" spans="1:10">
      <c r="A107" s="3"/>
      <c r="B107" s="3"/>
      <c r="C107" s="3"/>
      <c r="D107" s="26"/>
      <c r="E107" s="5"/>
      <c r="H107" s="8"/>
      <c r="I107" s="180"/>
      <c r="J107" s="8"/>
    </row>
    <row r="108" spans="1:10">
      <c r="A108" s="3"/>
      <c r="B108" s="3"/>
      <c r="C108" s="3"/>
      <c r="D108" s="26"/>
      <c r="E108" s="5"/>
      <c r="H108" s="8"/>
      <c r="I108" s="180"/>
      <c r="J108" s="8"/>
    </row>
    <row r="109" spans="1:10">
      <c r="A109" s="3"/>
      <c r="B109" s="3"/>
      <c r="C109" s="3"/>
      <c r="D109" s="26"/>
      <c r="E109" s="5"/>
      <c r="H109" s="8"/>
      <c r="I109" s="180"/>
      <c r="J109" s="8"/>
    </row>
    <row r="110" spans="1:10">
      <c r="A110" s="3"/>
      <c r="B110" s="3"/>
      <c r="C110" s="3"/>
      <c r="D110" s="26"/>
      <c r="E110" s="5"/>
      <c r="H110" s="8"/>
      <c r="I110" s="180"/>
      <c r="J110" s="8"/>
    </row>
    <row r="111" spans="1:10">
      <c r="A111" s="3"/>
      <c r="B111" s="3"/>
      <c r="C111" s="3"/>
      <c r="D111" s="26"/>
      <c r="E111" s="5"/>
      <c r="H111" s="8"/>
      <c r="I111" s="180"/>
      <c r="J111" s="8"/>
    </row>
    <row r="112" spans="1:10">
      <c r="A112" s="3"/>
      <c r="B112" s="3"/>
      <c r="C112" s="3"/>
      <c r="D112" s="26"/>
      <c r="E112" s="5"/>
      <c r="H112" s="8"/>
      <c r="I112" s="180"/>
      <c r="J112" s="8"/>
    </row>
    <row r="113" spans="1:10">
      <c r="A113" s="3"/>
      <c r="B113" s="3"/>
      <c r="C113" s="3"/>
      <c r="D113" s="26"/>
      <c r="E113" s="5"/>
      <c r="H113" s="8"/>
      <c r="I113" s="180"/>
      <c r="J113" s="8"/>
    </row>
    <row r="114" spans="1:10">
      <c r="A114" s="3"/>
      <c r="B114" s="3"/>
      <c r="C114" s="3"/>
      <c r="D114" s="26"/>
      <c r="E114" s="5"/>
      <c r="H114" s="8"/>
      <c r="I114" s="180"/>
      <c r="J114" s="8"/>
    </row>
    <row r="115" spans="1:10">
      <c r="A115" s="3"/>
      <c r="B115" s="3"/>
      <c r="C115" s="3"/>
      <c r="D115" s="26"/>
      <c r="E115" s="5"/>
      <c r="H115" s="8"/>
      <c r="I115" s="180"/>
      <c r="J115" s="8"/>
    </row>
    <row r="116" spans="1:10">
      <c r="A116" s="3"/>
      <c r="B116" s="3"/>
      <c r="C116" s="3"/>
      <c r="D116" s="26"/>
      <c r="E116" s="5"/>
      <c r="H116" s="8"/>
      <c r="I116" s="180"/>
      <c r="J116" s="8"/>
    </row>
    <row r="117" spans="1:10">
      <c r="A117" s="3"/>
      <c r="B117" s="3"/>
      <c r="C117" s="3"/>
      <c r="D117" s="26"/>
      <c r="E117" s="5"/>
      <c r="H117" s="8"/>
      <c r="I117" s="180"/>
      <c r="J117" s="8"/>
    </row>
    <row r="118" spans="1:10">
      <c r="A118" s="3"/>
      <c r="B118" s="3"/>
      <c r="C118" s="3"/>
      <c r="D118" s="26"/>
      <c r="E118" s="5"/>
      <c r="H118" s="8"/>
      <c r="I118" s="180"/>
      <c r="J118" s="8"/>
    </row>
    <row r="119" spans="1:10">
      <c r="A119" s="3"/>
      <c r="B119" s="3"/>
      <c r="C119" s="3"/>
      <c r="D119" s="26"/>
      <c r="E119" s="5"/>
      <c r="H119" s="8"/>
      <c r="I119" s="180"/>
      <c r="J119" s="8"/>
    </row>
    <row r="120" spans="1:10">
      <c r="A120" s="3"/>
      <c r="B120" s="3"/>
      <c r="C120" s="3"/>
      <c r="D120" s="26"/>
      <c r="E120" s="5"/>
      <c r="H120" s="8"/>
      <c r="I120" s="180"/>
      <c r="J120" s="8"/>
    </row>
    <row r="121" spans="1:10">
      <c r="A121" s="3"/>
      <c r="B121" s="3"/>
      <c r="C121" s="3"/>
      <c r="D121" s="26"/>
      <c r="E121" s="5"/>
      <c r="H121" s="8"/>
      <c r="I121" s="180"/>
      <c r="J121" s="8"/>
    </row>
    <row r="122" spans="1:10">
      <c r="A122" s="3"/>
      <c r="B122" s="3"/>
      <c r="C122" s="3"/>
      <c r="D122" s="26"/>
      <c r="E122" s="5"/>
      <c r="H122" s="8"/>
      <c r="I122" s="180"/>
      <c r="J122" s="8"/>
    </row>
    <row r="123" spans="1:10">
      <c r="A123" s="3"/>
      <c r="B123" s="3"/>
      <c r="C123" s="3"/>
      <c r="D123" s="26"/>
      <c r="E123" s="5"/>
      <c r="H123" s="8"/>
      <c r="I123" s="180"/>
      <c r="J123" s="8"/>
    </row>
    <row r="124" spans="1:10">
      <c r="A124" s="3"/>
      <c r="B124" s="3"/>
      <c r="C124" s="3"/>
      <c r="D124" s="26"/>
      <c r="E124" s="5"/>
      <c r="H124" s="8"/>
      <c r="I124" s="180"/>
      <c r="J124" s="8"/>
    </row>
    <row r="125" spans="1:10">
      <c r="A125" s="3"/>
      <c r="B125" s="3"/>
      <c r="C125" s="3"/>
      <c r="D125" s="26"/>
      <c r="E125" s="5"/>
      <c r="H125" s="8"/>
      <c r="I125" s="180"/>
      <c r="J125" s="8"/>
    </row>
    <row r="126" spans="1:10">
      <c r="A126" s="3"/>
      <c r="B126" s="3"/>
      <c r="C126" s="3"/>
      <c r="D126" s="26"/>
      <c r="H126" s="8"/>
      <c r="I126" s="180"/>
      <c r="J126" s="8"/>
    </row>
    <row r="127" spans="1:10">
      <c r="A127" s="3"/>
      <c r="B127" s="3"/>
      <c r="C127" s="3"/>
      <c r="D127" s="26"/>
      <c r="H127" s="8"/>
      <c r="I127" s="180"/>
      <c r="J127" s="8"/>
    </row>
    <row r="128" spans="1:10">
      <c r="A128" s="3"/>
      <c r="B128" s="3"/>
      <c r="C128" s="3"/>
      <c r="D128" s="26"/>
      <c r="H128" s="8"/>
      <c r="I128" s="180"/>
      <c r="J128" s="8"/>
    </row>
    <row r="129" spans="1:10">
      <c r="A129" s="3"/>
      <c r="B129" s="3"/>
      <c r="C129" s="3"/>
      <c r="D129" s="26"/>
      <c r="H129" s="8"/>
      <c r="I129" s="180"/>
      <c r="J129" s="8"/>
    </row>
    <row r="130" spans="1:10">
      <c r="A130" s="3"/>
      <c r="B130" s="3"/>
      <c r="C130" s="3"/>
      <c r="D130" s="26"/>
      <c r="H130" s="8"/>
      <c r="I130" s="180"/>
      <c r="J130" s="8"/>
    </row>
    <row r="131" spans="1:10">
      <c r="A131" s="3"/>
      <c r="B131" s="3"/>
      <c r="C131" s="3"/>
      <c r="D131" s="26"/>
      <c r="H131" s="8"/>
      <c r="I131" s="180"/>
      <c r="J131" s="8"/>
    </row>
    <row r="132" spans="1:10">
      <c r="A132" s="3"/>
      <c r="B132" s="3"/>
      <c r="C132" s="3"/>
      <c r="D132" s="26"/>
      <c r="H132" s="8"/>
      <c r="I132" s="180"/>
      <c r="J132" s="8"/>
    </row>
    <row r="133" spans="1:10">
      <c r="A133" s="3"/>
      <c r="B133" s="3"/>
      <c r="C133" s="3"/>
      <c r="D133" s="26"/>
      <c r="H133" s="8"/>
      <c r="I133" s="180"/>
      <c r="J133" s="8"/>
    </row>
    <row r="134" spans="1:10">
      <c r="A134" s="3"/>
      <c r="B134" s="3"/>
      <c r="C134" s="3"/>
      <c r="D134" s="26"/>
      <c r="H134" s="8"/>
      <c r="I134" s="180"/>
      <c r="J134" s="8"/>
    </row>
    <row r="135" spans="1:10">
      <c r="A135" s="3"/>
      <c r="B135" s="3"/>
      <c r="C135" s="3"/>
      <c r="D135" s="26"/>
      <c r="H135" s="8"/>
      <c r="I135" s="180"/>
      <c r="J135" s="8"/>
    </row>
    <row r="136" spans="1:10">
      <c r="A136" s="3"/>
      <c r="B136" s="3"/>
      <c r="C136" s="3"/>
      <c r="D136" s="26"/>
      <c r="H136" s="8"/>
      <c r="I136" s="180"/>
      <c r="J136" s="8"/>
    </row>
    <row r="137" spans="1:10">
      <c r="A137" s="3"/>
      <c r="B137" s="3"/>
      <c r="C137" s="3"/>
      <c r="D137" s="26"/>
      <c r="H137" s="8"/>
      <c r="I137" s="180"/>
      <c r="J137" s="8"/>
    </row>
    <row r="138" spans="1:10">
      <c r="A138" s="3"/>
      <c r="B138" s="3"/>
      <c r="C138" s="3"/>
      <c r="D138" s="26"/>
      <c r="H138" s="8"/>
      <c r="I138" s="180"/>
      <c r="J138" s="8"/>
    </row>
    <row r="139" spans="1:10">
      <c r="A139" s="3"/>
      <c r="B139" s="3"/>
      <c r="C139" s="3"/>
      <c r="D139" s="26"/>
      <c r="H139" s="8"/>
      <c r="I139" s="180"/>
      <c r="J139" s="8"/>
    </row>
    <row r="140" spans="1:10">
      <c r="A140" s="3"/>
      <c r="B140" s="3"/>
      <c r="C140" s="3"/>
      <c r="D140" s="26"/>
      <c r="H140" s="8"/>
      <c r="I140" s="180"/>
      <c r="J140" s="8"/>
    </row>
    <row r="141" spans="1:10">
      <c r="A141" s="3"/>
      <c r="B141" s="3"/>
      <c r="C141" s="3"/>
      <c r="D141" s="26"/>
      <c r="H141" s="8"/>
      <c r="I141" s="180"/>
      <c r="J141" s="8"/>
    </row>
    <row r="142" spans="1:10">
      <c r="A142" s="3"/>
      <c r="B142" s="3"/>
      <c r="C142" s="3"/>
      <c r="D142" s="26"/>
      <c r="H142" s="8"/>
      <c r="I142" s="180"/>
      <c r="J142" s="8"/>
    </row>
    <row r="143" spans="1:10">
      <c r="A143" s="3"/>
      <c r="B143" s="3"/>
      <c r="C143" s="3"/>
      <c r="D143" s="26"/>
      <c r="H143" s="8"/>
      <c r="I143" s="180"/>
      <c r="J143" s="8"/>
    </row>
    <row r="144" spans="1:10">
      <c r="A144" s="3"/>
      <c r="B144" s="3"/>
      <c r="C144" s="3"/>
      <c r="D144" s="26"/>
      <c r="H144" s="8"/>
      <c r="I144" s="180"/>
      <c r="J144" s="8"/>
    </row>
    <row r="145" spans="1:10">
      <c r="A145" s="3"/>
      <c r="B145" s="3"/>
      <c r="C145" s="3"/>
      <c r="D145" s="26"/>
      <c r="H145" s="8"/>
      <c r="I145" s="180"/>
      <c r="J145" s="8"/>
    </row>
    <row r="146" spans="1:10">
      <c r="A146" s="3"/>
      <c r="B146" s="3"/>
      <c r="C146" s="3"/>
      <c r="D146" s="26"/>
      <c r="H146" s="8"/>
      <c r="I146" s="180"/>
      <c r="J146" s="8"/>
    </row>
    <row r="147" spans="1:10">
      <c r="A147" s="3"/>
      <c r="B147" s="3"/>
      <c r="C147" s="3"/>
      <c r="D147" s="26"/>
      <c r="H147" s="8"/>
      <c r="I147" s="180"/>
      <c r="J147" s="8"/>
    </row>
    <row r="148" spans="1:10">
      <c r="A148" s="3"/>
      <c r="B148" s="3"/>
      <c r="C148" s="3"/>
      <c r="D148" s="26"/>
      <c r="H148" s="8"/>
      <c r="I148" s="180"/>
      <c r="J148" s="8"/>
    </row>
    <row r="149" spans="1:10">
      <c r="A149" s="3"/>
      <c r="B149" s="3"/>
      <c r="C149" s="3"/>
      <c r="D149" s="26"/>
      <c r="H149" s="8"/>
      <c r="I149" s="180"/>
      <c r="J149" s="8"/>
    </row>
    <row r="150" spans="1:10">
      <c r="A150" s="3"/>
      <c r="B150" s="3"/>
      <c r="C150" s="3"/>
      <c r="D150" s="26"/>
      <c r="H150" s="8"/>
      <c r="I150" s="180"/>
      <c r="J150" s="8"/>
    </row>
    <row r="151" spans="1:10">
      <c r="A151" s="3"/>
      <c r="B151" s="3"/>
      <c r="C151" s="3"/>
      <c r="D151" s="26"/>
      <c r="H151" s="8"/>
      <c r="I151" s="180"/>
      <c r="J151" s="8"/>
    </row>
    <row r="152" spans="1:10">
      <c r="A152" s="3"/>
      <c r="B152" s="3"/>
      <c r="C152" s="3"/>
      <c r="D152" s="26"/>
      <c r="H152" s="8"/>
      <c r="I152" s="180"/>
      <c r="J152" s="8"/>
    </row>
    <row r="153" spans="1:10">
      <c r="A153" s="3"/>
      <c r="B153" s="3"/>
      <c r="C153" s="3"/>
      <c r="D153" s="26"/>
      <c r="H153" s="8"/>
      <c r="I153" s="180"/>
      <c r="J153" s="8"/>
    </row>
    <row r="154" spans="1:10">
      <c r="A154" s="3"/>
      <c r="B154" s="3"/>
      <c r="C154" s="3"/>
      <c r="D154" s="26"/>
      <c r="H154" s="8"/>
      <c r="I154" s="180"/>
      <c r="J154" s="8"/>
    </row>
    <row r="155" spans="1:10">
      <c r="A155" s="3"/>
      <c r="B155" s="3"/>
      <c r="C155" s="3"/>
      <c r="D155" s="26"/>
      <c r="H155" s="8"/>
      <c r="I155" s="180"/>
      <c r="J155" s="8"/>
    </row>
    <row r="156" spans="1:10">
      <c r="A156" s="3"/>
      <c r="B156" s="3"/>
      <c r="C156" s="3"/>
      <c r="D156" s="26"/>
      <c r="H156" s="8"/>
      <c r="I156" s="180"/>
      <c r="J156" s="8"/>
    </row>
    <row r="157" spans="1:10">
      <c r="A157" s="3"/>
      <c r="B157" s="3"/>
      <c r="C157" s="3"/>
      <c r="D157" s="26"/>
      <c r="H157" s="8"/>
      <c r="I157" s="180"/>
      <c r="J157" s="8"/>
    </row>
    <row r="158" spans="1:10">
      <c r="A158" s="3"/>
      <c r="B158" s="3"/>
      <c r="C158" s="3"/>
      <c r="D158" s="26"/>
      <c r="H158" s="8"/>
      <c r="I158" s="180"/>
      <c r="J158" s="8"/>
    </row>
    <row r="159" spans="1:10">
      <c r="A159" s="3"/>
      <c r="B159" s="3"/>
      <c r="C159" s="3"/>
      <c r="D159" s="26"/>
      <c r="H159" s="8"/>
      <c r="I159" s="180"/>
      <c r="J159" s="8"/>
    </row>
    <row r="160" spans="1:10">
      <c r="A160" s="3"/>
      <c r="B160" s="3"/>
      <c r="C160" s="3"/>
      <c r="D160" s="26"/>
      <c r="H160" s="8"/>
      <c r="I160" s="180"/>
      <c r="J160" s="8"/>
    </row>
    <row r="161" spans="1:10">
      <c r="A161" s="3"/>
      <c r="B161" s="3"/>
      <c r="C161" s="3"/>
      <c r="D161" s="26"/>
      <c r="H161" s="8"/>
      <c r="I161" s="180"/>
      <c r="J161" s="8"/>
    </row>
    <row r="162" spans="1:10">
      <c r="A162" s="3"/>
      <c r="B162" s="3"/>
      <c r="C162" s="3"/>
      <c r="D162" s="26"/>
      <c r="H162" s="8"/>
      <c r="I162" s="180"/>
      <c r="J162" s="8"/>
    </row>
    <row r="163" spans="1:10">
      <c r="A163" s="3"/>
      <c r="B163" s="3"/>
      <c r="C163" s="3"/>
      <c r="D163" s="26"/>
      <c r="H163" s="8"/>
      <c r="I163" s="180"/>
      <c r="J163" s="8"/>
    </row>
    <row r="164" spans="1:10">
      <c r="A164" s="3"/>
      <c r="B164" s="3"/>
      <c r="C164" s="3"/>
      <c r="D164" s="26"/>
      <c r="H164" s="8"/>
      <c r="I164" s="180"/>
      <c r="J164" s="8"/>
    </row>
    <row r="165" spans="1:10">
      <c r="A165" s="3"/>
      <c r="B165" s="3"/>
      <c r="C165" s="3"/>
      <c r="D165" s="26"/>
      <c r="H165" s="8"/>
      <c r="I165" s="180"/>
      <c r="J165" s="8"/>
    </row>
    <row r="166" spans="1:10">
      <c r="A166" s="3"/>
      <c r="B166" s="3"/>
      <c r="C166" s="3"/>
      <c r="D166" s="26"/>
      <c r="H166" s="8"/>
      <c r="I166" s="180"/>
      <c r="J166" s="8"/>
    </row>
    <row r="167" spans="1:10">
      <c r="A167" s="3"/>
      <c r="B167" s="3"/>
      <c r="C167" s="3"/>
      <c r="D167" s="26"/>
      <c r="H167" s="8"/>
      <c r="I167" s="180"/>
      <c r="J167" s="8"/>
    </row>
    <row r="168" spans="1:10">
      <c r="A168" s="3"/>
      <c r="B168" s="3"/>
      <c r="C168" s="3"/>
      <c r="D168" s="26"/>
      <c r="H168" s="8"/>
      <c r="I168" s="180"/>
      <c r="J168" s="8"/>
    </row>
    <row r="169" spans="1:10">
      <c r="A169" s="3"/>
      <c r="B169" s="3"/>
      <c r="C169" s="3"/>
      <c r="D169" s="26"/>
      <c r="H169" s="8"/>
      <c r="I169" s="180"/>
      <c r="J169" s="8"/>
    </row>
    <row r="170" spans="1:10">
      <c r="A170" s="3"/>
      <c r="B170" s="3"/>
      <c r="C170" s="3"/>
      <c r="D170" s="26"/>
      <c r="H170" s="8"/>
      <c r="I170" s="180"/>
      <c r="J170" s="8"/>
    </row>
    <row r="171" spans="1:10">
      <c r="A171" s="3"/>
      <c r="B171" s="3"/>
      <c r="C171" s="3"/>
      <c r="D171" s="26"/>
      <c r="H171" s="8"/>
      <c r="I171" s="180"/>
      <c r="J171" s="8"/>
    </row>
    <row r="172" spans="1:10">
      <c r="A172" s="3"/>
      <c r="B172" s="3"/>
      <c r="C172" s="3"/>
      <c r="D172" s="26"/>
      <c r="H172" s="8"/>
      <c r="I172" s="180"/>
      <c r="J172" s="8"/>
    </row>
    <row r="173" spans="1:10">
      <c r="A173" s="3"/>
      <c r="B173" s="3"/>
      <c r="C173" s="3"/>
      <c r="D173" s="26"/>
      <c r="H173" s="8"/>
      <c r="I173" s="180"/>
      <c r="J173" s="8"/>
    </row>
    <row r="174" spans="1:10">
      <c r="A174" s="3"/>
      <c r="B174" s="3"/>
      <c r="C174" s="3"/>
      <c r="D174" s="26"/>
      <c r="H174" s="8"/>
      <c r="I174" s="180"/>
      <c r="J174" s="8"/>
    </row>
    <row r="175" spans="1:10">
      <c r="A175" s="3"/>
      <c r="B175" s="3"/>
      <c r="C175" s="3"/>
      <c r="D175" s="26"/>
      <c r="H175" s="8"/>
      <c r="I175" s="180"/>
      <c r="J175" s="8"/>
    </row>
    <row r="176" spans="1:10">
      <c r="A176" s="3"/>
      <c r="B176" s="3"/>
      <c r="C176" s="3"/>
      <c r="D176" s="26"/>
      <c r="H176" s="8"/>
      <c r="I176" s="180"/>
      <c r="J176" s="8"/>
    </row>
    <row r="177" spans="1:10">
      <c r="A177" s="3"/>
      <c r="B177" s="3"/>
      <c r="C177" s="3"/>
      <c r="D177" s="26"/>
      <c r="H177" s="8"/>
      <c r="I177" s="180"/>
      <c r="J177" s="8"/>
    </row>
    <row r="178" spans="1:10">
      <c r="A178" s="3"/>
      <c r="B178" s="3"/>
      <c r="C178" s="3"/>
      <c r="D178" s="26"/>
      <c r="H178" s="8"/>
      <c r="I178" s="180"/>
      <c r="J178" s="8"/>
    </row>
    <row r="179" spans="1:10">
      <c r="A179" s="3"/>
      <c r="B179" s="3"/>
      <c r="C179" s="3"/>
      <c r="D179" s="26"/>
      <c r="H179" s="8"/>
      <c r="I179" s="180"/>
      <c r="J179" s="8"/>
    </row>
    <row r="180" spans="1:10">
      <c r="A180" s="3"/>
      <c r="B180" s="3"/>
      <c r="C180" s="3"/>
      <c r="D180" s="26"/>
      <c r="H180" s="8"/>
      <c r="I180" s="180"/>
      <c r="J180" s="8"/>
    </row>
    <row r="181" spans="1:10">
      <c r="A181" s="3"/>
      <c r="B181" s="3"/>
      <c r="C181" s="3"/>
      <c r="D181" s="26"/>
      <c r="H181" s="8"/>
      <c r="I181" s="180"/>
      <c r="J181" s="8"/>
    </row>
    <row r="182" spans="1:10">
      <c r="A182" s="3"/>
      <c r="B182" s="3"/>
      <c r="C182" s="3"/>
      <c r="D182" s="26"/>
      <c r="H182" s="8"/>
      <c r="I182" s="180"/>
      <c r="J182" s="8"/>
    </row>
    <row r="183" spans="1:10">
      <c r="A183" s="3"/>
      <c r="B183" s="3"/>
      <c r="C183" s="3"/>
      <c r="D183" s="26"/>
      <c r="H183" s="8"/>
      <c r="I183" s="180"/>
      <c r="J183" s="8"/>
    </row>
    <row r="184" spans="1:10">
      <c r="A184" s="3"/>
      <c r="B184" s="3"/>
      <c r="C184" s="3"/>
      <c r="D184" s="26"/>
      <c r="H184" s="8"/>
      <c r="I184" s="180"/>
      <c r="J184" s="8"/>
    </row>
    <row r="185" spans="1:10">
      <c r="A185" s="3"/>
      <c r="B185" s="3"/>
      <c r="C185" s="3"/>
      <c r="D185" s="26"/>
      <c r="H185" s="8"/>
      <c r="I185" s="180"/>
      <c r="J185" s="8"/>
    </row>
    <row r="186" spans="1:10">
      <c r="A186" s="3"/>
      <c r="B186" s="3"/>
      <c r="C186" s="3"/>
      <c r="D186" s="26"/>
      <c r="H186" s="8"/>
      <c r="I186" s="180"/>
      <c r="J186" s="8"/>
    </row>
    <row r="187" spans="1:10">
      <c r="A187" s="3"/>
      <c r="B187" s="3"/>
      <c r="C187" s="3"/>
      <c r="D187" s="26"/>
      <c r="H187" s="8"/>
      <c r="I187" s="180"/>
      <c r="J187" s="8"/>
    </row>
    <row r="188" spans="1:10">
      <c r="A188" s="3"/>
      <c r="B188" s="3"/>
      <c r="C188" s="3"/>
      <c r="D188" s="26"/>
      <c r="H188" s="8"/>
      <c r="I188" s="180"/>
      <c r="J188" s="8"/>
    </row>
    <row r="189" spans="1:10">
      <c r="A189" s="3"/>
      <c r="B189" s="3"/>
      <c r="C189" s="3"/>
      <c r="D189" s="26"/>
      <c r="H189" s="8"/>
      <c r="I189" s="180"/>
      <c r="J189" s="8"/>
    </row>
    <row r="190" spans="1:10">
      <c r="A190" s="3"/>
      <c r="B190" s="3"/>
      <c r="C190" s="3"/>
      <c r="D190" s="26"/>
      <c r="H190" s="8"/>
      <c r="I190" s="180"/>
      <c r="J190" s="8"/>
    </row>
    <row r="191" spans="1:10">
      <c r="A191" s="3"/>
      <c r="B191" s="3"/>
      <c r="C191" s="3"/>
      <c r="D191" s="26"/>
      <c r="H191" s="8"/>
      <c r="I191" s="180"/>
      <c r="J191" s="8"/>
    </row>
    <row r="192" spans="1:10">
      <c r="A192" s="3"/>
      <c r="B192" s="3"/>
      <c r="C192" s="3"/>
      <c r="D192" s="26"/>
      <c r="H192" s="8"/>
      <c r="I192" s="180"/>
      <c r="J192" s="8"/>
    </row>
    <row r="193" spans="1:10">
      <c r="A193" s="3"/>
      <c r="B193" s="3"/>
      <c r="C193" s="3"/>
      <c r="D193" s="26"/>
      <c r="H193" s="8"/>
      <c r="I193" s="180"/>
      <c r="J193" s="8"/>
    </row>
    <row r="194" spans="1:10">
      <c r="A194" s="3"/>
      <c r="B194" s="3"/>
      <c r="C194" s="3"/>
      <c r="D194" s="26"/>
      <c r="H194" s="8"/>
      <c r="I194" s="180"/>
      <c r="J194" s="8"/>
    </row>
    <row r="195" spans="1:10">
      <c r="A195" s="3"/>
      <c r="B195" s="3"/>
      <c r="C195" s="3"/>
      <c r="D195" s="26"/>
      <c r="H195" s="8"/>
      <c r="I195" s="180"/>
      <c r="J195" s="8"/>
    </row>
    <row r="196" spans="1:10">
      <c r="A196" s="3"/>
      <c r="B196" s="3"/>
      <c r="C196" s="3"/>
      <c r="D196" s="26"/>
      <c r="H196" s="8"/>
      <c r="I196" s="180"/>
      <c r="J196" s="8"/>
    </row>
    <row r="197" spans="1:10">
      <c r="A197" s="3"/>
      <c r="B197" s="3"/>
      <c r="C197" s="3"/>
      <c r="D197" s="26"/>
      <c r="H197" s="8"/>
      <c r="I197" s="180"/>
      <c r="J197" s="8"/>
    </row>
    <row r="198" spans="1:10">
      <c r="A198" s="3"/>
      <c r="B198" s="3"/>
      <c r="C198" s="3"/>
      <c r="D198" s="26"/>
      <c r="H198" s="8"/>
      <c r="I198" s="180"/>
      <c r="J198" s="8"/>
    </row>
    <row r="199" spans="1:10">
      <c r="A199" s="3"/>
      <c r="B199" s="3"/>
      <c r="C199" s="3"/>
      <c r="D199" s="26"/>
      <c r="H199" s="8"/>
      <c r="I199" s="180"/>
      <c r="J199" s="8"/>
    </row>
    <row r="200" spans="1:10">
      <c r="A200" s="3"/>
      <c r="B200" s="3"/>
      <c r="C200" s="3"/>
      <c r="D200" s="26"/>
      <c r="H200" s="8"/>
      <c r="I200" s="180"/>
      <c r="J200" s="8"/>
    </row>
    <row r="201" spans="1:10">
      <c r="A201" s="3"/>
      <c r="B201" s="3"/>
      <c r="C201" s="3"/>
      <c r="D201" s="26"/>
      <c r="H201" s="8"/>
      <c r="I201" s="180"/>
      <c r="J201" s="8"/>
    </row>
    <row r="202" spans="1:10">
      <c r="A202" s="3"/>
      <c r="B202" s="3"/>
      <c r="C202" s="3"/>
      <c r="D202" s="26"/>
      <c r="H202" s="8"/>
      <c r="I202" s="180"/>
      <c r="J202" s="8"/>
    </row>
    <row r="203" spans="1:10">
      <c r="A203" s="3"/>
      <c r="B203" s="3"/>
      <c r="C203" s="3"/>
      <c r="D203" s="26"/>
      <c r="H203" s="8"/>
      <c r="I203" s="180"/>
      <c r="J203" s="8"/>
    </row>
    <row r="204" spans="1:10">
      <c r="A204" s="3"/>
      <c r="B204" s="3"/>
      <c r="C204" s="3"/>
      <c r="D204" s="26"/>
      <c r="H204" s="8"/>
      <c r="I204" s="180"/>
      <c r="J204" s="8"/>
    </row>
    <row r="205" spans="1:10">
      <c r="A205" s="3"/>
      <c r="B205" s="3"/>
      <c r="C205" s="3"/>
      <c r="D205" s="26"/>
      <c r="H205" s="8"/>
      <c r="I205" s="180"/>
      <c r="J205" s="8"/>
    </row>
    <row r="206" spans="1:10">
      <c r="A206" s="3"/>
      <c r="B206" s="3"/>
      <c r="C206" s="3"/>
      <c r="D206" s="26"/>
      <c r="H206" s="8"/>
      <c r="I206" s="180"/>
      <c r="J206" s="8"/>
    </row>
    <row r="207" spans="1:10">
      <c r="A207" s="3"/>
      <c r="B207" s="3"/>
      <c r="C207" s="3"/>
      <c r="D207" s="26"/>
      <c r="H207" s="8"/>
      <c r="I207" s="180"/>
      <c r="J207" s="8"/>
    </row>
    <row r="208" spans="1:10">
      <c r="A208" s="3"/>
      <c r="B208" s="3"/>
      <c r="C208" s="3"/>
      <c r="D208" s="26"/>
      <c r="H208" s="8"/>
      <c r="I208" s="180"/>
      <c r="J208" s="8"/>
    </row>
    <row r="209" spans="1:10">
      <c r="A209" s="3"/>
      <c r="B209" s="3"/>
      <c r="C209" s="3"/>
      <c r="D209" s="26"/>
      <c r="H209" s="8"/>
      <c r="I209" s="180"/>
      <c r="J209" s="8"/>
    </row>
    <row r="210" spans="1:10">
      <c r="A210" s="3"/>
      <c r="B210" s="3"/>
      <c r="C210" s="3"/>
      <c r="D210" s="26"/>
      <c r="H210" s="8"/>
      <c r="I210" s="180"/>
      <c r="J210" s="8"/>
    </row>
    <row r="211" spans="1:10">
      <c r="A211" s="3"/>
      <c r="B211" s="3"/>
      <c r="C211" s="3"/>
      <c r="D211" s="26"/>
      <c r="H211" s="8"/>
      <c r="I211" s="180"/>
      <c r="J211" s="8"/>
    </row>
    <row r="212" spans="1:10">
      <c r="A212" s="3"/>
      <c r="B212" s="3"/>
      <c r="C212" s="3"/>
      <c r="D212" s="26"/>
      <c r="H212" s="8"/>
      <c r="I212" s="180"/>
      <c r="J212" s="8"/>
    </row>
    <row r="213" spans="1:10">
      <c r="A213" s="3"/>
      <c r="B213" s="3"/>
      <c r="C213" s="3"/>
      <c r="D213" s="26"/>
      <c r="H213" s="8"/>
      <c r="I213" s="180"/>
      <c r="J213" s="8"/>
    </row>
    <row r="214" spans="1:10">
      <c r="A214" s="3"/>
      <c r="B214" s="3"/>
      <c r="C214" s="3"/>
      <c r="D214" s="26"/>
      <c r="H214" s="8"/>
      <c r="I214" s="180"/>
      <c r="J214" s="8"/>
    </row>
    <row r="215" spans="1:10">
      <c r="A215" s="3"/>
      <c r="B215" s="3"/>
      <c r="C215" s="3"/>
      <c r="D215" s="26"/>
      <c r="H215" s="8"/>
      <c r="I215" s="180"/>
      <c r="J215" s="8"/>
    </row>
    <row r="216" spans="1:10">
      <c r="A216" s="3"/>
      <c r="B216" s="3"/>
      <c r="C216" s="3"/>
      <c r="D216" s="26"/>
      <c r="H216" s="8"/>
      <c r="I216" s="180"/>
      <c r="J216" s="8"/>
    </row>
    <row r="217" spans="1:10">
      <c r="A217" s="3"/>
      <c r="B217" s="3"/>
      <c r="C217" s="3"/>
      <c r="D217" s="26"/>
      <c r="H217" s="8"/>
      <c r="I217" s="180"/>
      <c r="J217" s="8"/>
    </row>
    <row r="218" spans="1:10">
      <c r="A218" s="3"/>
      <c r="B218" s="3"/>
      <c r="C218" s="3"/>
      <c r="D218" s="26"/>
      <c r="H218" s="8"/>
      <c r="I218" s="180"/>
      <c r="J218" s="8"/>
    </row>
    <row r="219" spans="1:10">
      <c r="A219" s="3"/>
      <c r="B219" s="3"/>
      <c r="C219" s="3"/>
      <c r="D219" s="26"/>
      <c r="H219" s="8"/>
      <c r="I219" s="180"/>
      <c r="J219" s="8"/>
    </row>
    <row r="220" spans="1:10">
      <c r="A220" s="3"/>
      <c r="B220" s="3"/>
      <c r="C220" s="3"/>
      <c r="D220" s="26"/>
      <c r="H220" s="8"/>
      <c r="I220" s="180"/>
      <c r="J220" s="8"/>
    </row>
    <row r="221" spans="1:10">
      <c r="A221" s="3"/>
      <c r="B221" s="3"/>
      <c r="C221" s="3"/>
      <c r="D221" s="26"/>
      <c r="H221" s="8"/>
      <c r="I221" s="180"/>
      <c r="J221" s="8"/>
    </row>
    <row r="222" spans="1:10">
      <c r="A222" s="3"/>
      <c r="B222" s="3"/>
      <c r="C222" s="3"/>
      <c r="D222" s="26"/>
      <c r="H222" s="8"/>
      <c r="I222" s="180"/>
      <c r="J222" s="8"/>
    </row>
    <row r="223" spans="1:10">
      <c r="A223" s="3"/>
      <c r="B223" s="3"/>
      <c r="C223" s="3"/>
      <c r="D223" s="26"/>
      <c r="H223" s="8"/>
      <c r="I223" s="180"/>
      <c r="J223" s="8"/>
    </row>
    <row r="224" spans="1:10">
      <c r="A224" s="3"/>
      <c r="B224" s="3"/>
      <c r="C224" s="3"/>
      <c r="D224" s="26"/>
      <c r="H224" s="8"/>
      <c r="I224" s="180"/>
      <c r="J224" s="8"/>
    </row>
    <row r="225" spans="1:10">
      <c r="A225" s="3"/>
      <c r="B225" s="3"/>
      <c r="C225" s="3"/>
      <c r="D225" s="26"/>
      <c r="H225" s="8"/>
      <c r="I225" s="180"/>
      <c r="J225" s="8"/>
    </row>
    <row r="226" spans="1:10">
      <c r="A226" s="3"/>
      <c r="B226" s="3"/>
      <c r="C226" s="3"/>
      <c r="D226" s="26"/>
      <c r="H226" s="8"/>
      <c r="I226" s="180"/>
      <c r="J226" s="8"/>
    </row>
    <row r="227" spans="1:10">
      <c r="A227" s="3"/>
      <c r="B227" s="3"/>
      <c r="C227" s="3"/>
      <c r="D227" s="26"/>
      <c r="H227" s="8"/>
      <c r="I227" s="180"/>
      <c r="J227" s="8"/>
    </row>
    <row r="228" spans="1:10">
      <c r="A228" s="3"/>
      <c r="B228" s="3"/>
      <c r="C228" s="3"/>
      <c r="D228" s="26"/>
      <c r="H228" s="8"/>
      <c r="I228" s="180"/>
      <c r="J228" s="8"/>
    </row>
    <row r="229" spans="1:10">
      <c r="A229" s="3"/>
      <c r="B229" s="3"/>
      <c r="C229" s="3"/>
      <c r="D229" s="26"/>
      <c r="H229" s="8"/>
      <c r="I229" s="180"/>
      <c r="J229" s="8"/>
    </row>
    <row r="230" spans="1:10">
      <c r="A230" s="3"/>
      <c r="B230" s="3"/>
      <c r="C230" s="3"/>
      <c r="D230" s="26"/>
      <c r="H230" s="8"/>
      <c r="I230" s="180"/>
      <c r="J230" s="8"/>
    </row>
    <row r="231" spans="1:10">
      <c r="A231" s="3"/>
      <c r="B231" s="3"/>
      <c r="C231" s="3"/>
      <c r="D231" s="26"/>
      <c r="H231" s="8"/>
      <c r="I231" s="180"/>
      <c r="J231" s="8"/>
    </row>
    <row r="232" spans="1:10">
      <c r="A232" s="3"/>
      <c r="B232" s="3"/>
      <c r="C232" s="3"/>
      <c r="D232" s="26"/>
      <c r="H232" s="8"/>
      <c r="I232" s="180"/>
      <c r="J232" s="8"/>
    </row>
    <row r="233" spans="1:10">
      <c r="A233" s="3"/>
      <c r="B233" s="3"/>
      <c r="C233" s="3"/>
      <c r="D233" s="26"/>
      <c r="H233" s="8"/>
      <c r="I233" s="180"/>
      <c r="J233" s="8"/>
    </row>
    <row r="234" spans="1:10">
      <c r="A234" s="3"/>
      <c r="B234" s="3"/>
      <c r="C234" s="3"/>
      <c r="D234" s="26"/>
      <c r="H234" s="8"/>
      <c r="I234" s="180"/>
      <c r="J234" s="8"/>
    </row>
    <row r="235" spans="1:10">
      <c r="A235" s="3"/>
      <c r="B235" s="3"/>
      <c r="C235" s="3"/>
      <c r="D235" s="26"/>
      <c r="H235" s="8"/>
      <c r="I235" s="180"/>
      <c r="J235" s="8"/>
    </row>
    <row r="236" spans="1:10">
      <c r="A236" s="3"/>
      <c r="B236" s="3"/>
      <c r="C236" s="3"/>
      <c r="D236" s="26"/>
      <c r="H236" s="8"/>
      <c r="I236" s="180"/>
      <c r="J236" s="8"/>
    </row>
    <row r="237" spans="1:10">
      <c r="A237" s="3"/>
      <c r="B237" s="3"/>
      <c r="C237" s="3"/>
      <c r="D237" s="26"/>
      <c r="H237" s="8"/>
      <c r="I237" s="180"/>
      <c r="J237" s="8"/>
    </row>
    <row r="238" spans="1:10">
      <c r="A238" s="3"/>
      <c r="B238" s="3"/>
      <c r="C238" s="3"/>
      <c r="D238" s="26"/>
      <c r="H238" s="8"/>
      <c r="I238" s="180"/>
      <c r="J238" s="8"/>
    </row>
    <row r="239" spans="1:10">
      <c r="A239" s="3"/>
      <c r="B239" s="3"/>
      <c r="C239" s="3"/>
      <c r="D239" s="26"/>
      <c r="H239" s="8"/>
      <c r="I239" s="180"/>
      <c r="J239" s="8"/>
    </row>
    <row r="240" spans="1:10">
      <c r="A240" s="3"/>
      <c r="B240" s="3"/>
      <c r="C240" s="3"/>
      <c r="D240" s="26"/>
      <c r="H240" s="8"/>
      <c r="I240" s="180"/>
      <c r="J240" s="8"/>
    </row>
    <row r="241" spans="1:10">
      <c r="A241" s="3"/>
      <c r="B241" s="3"/>
      <c r="C241" s="3"/>
      <c r="D241" s="26"/>
      <c r="H241" s="8"/>
      <c r="I241" s="180"/>
      <c r="J241" s="8"/>
    </row>
    <row r="242" spans="1:10">
      <c r="A242" s="3"/>
      <c r="B242" s="3"/>
      <c r="C242" s="3"/>
      <c r="D242" s="26"/>
      <c r="H242" s="8"/>
      <c r="I242" s="180"/>
      <c r="J242" s="8"/>
    </row>
    <row r="243" spans="1:10">
      <c r="A243" s="3"/>
      <c r="B243" s="3"/>
      <c r="C243" s="3"/>
      <c r="D243" s="26"/>
      <c r="H243" s="8"/>
      <c r="I243" s="180"/>
      <c r="J243" s="8"/>
    </row>
    <row r="244" spans="1:10">
      <c r="A244" s="3"/>
      <c r="B244" s="3"/>
      <c r="C244" s="3"/>
      <c r="D244" s="26"/>
      <c r="H244" s="8"/>
      <c r="I244" s="180"/>
      <c r="J244" s="8"/>
    </row>
    <row r="245" spans="1:10">
      <c r="A245" s="3"/>
      <c r="B245" s="3"/>
      <c r="C245" s="3"/>
      <c r="D245" s="26"/>
      <c r="H245" s="8"/>
      <c r="I245" s="180"/>
      <c r="J245" s="8"/>
    </row>
    <row r="246" spans="1:10">
      <c r="A246" s="3"/>
      <c r="B246" s="3"/>
      <c r="C246" s="3"/>
      <c r="D246" s="26"/>
      <c r="H246" s="8"/>
      <c r="I246" s="180"/>
      <c r="J246" s="8"/>
    </row>
    <row r="247" spans="1:10">
      <c r="A247" s="3"/>
      <c r="B247" s="3"/>
      <c r="C247" s="3"/>
      <c r="D247" s="26"/>
      <c r="H247" s="8"/>
      <c r="I247" s="180"/>
      <c r="J247" s="8"/>
    </row>
    <row r="248" spans="1:10">
      <c r="A248" s="3"/>
      <c r="B248" s="3"/>
      <c r="C248" s="3"/>
      <c r="D248" s="26"/>
      <c r="H248" s="8"/>
      <c r="I248" s="180"/>
      <c r="J248" s="8"/>
    </row>
    <row r="249" spans="1:10">
      <c r="A249" s="3"/>
      <c r="B249" s="3"/>
      <c r="C249" s="3"/>
      <c r="D249" s="26"/>
      <c r="H249" s="8"/>
      <c r="I249" s="180"/>
      <c r="J249" s="8"/>
    </row>
    <row r="250" spans="1:10">
      <c r="A250" s="3"/>
      <c r="B250" s="3"/>
      <c r="C250" s="3"/>
      <c r="D250" s="26"/>
      <c r="H250" s="8"/>
      <c r="I250" s="180"/>
      <c r="J250" s="8"/>
    </row>
    <row r="251" spans="1:10">
      <c r="A251" s="3"/>
      <c r="B251" s="3"/>
      <c r="C251" s="3"/>
      <c r="D251" s="26"/>
      <c r="H251" s="8"/>
      <c r="I251" s="180"/>
      <c r="J251" s="8"/>
    </row>
    <row r="252" spans="1:10">
      <c r="A252" s="3"/>
      <c r="B252" s="3"/>
      <c r="C252" s="3"/>
      <c r="D252" s="26"/>
      <c r="H252" s="8"/>
      <c r="I252" s="180"/>
      <c r="J252" s="8"/>
    </row>
    <row r="253" spans="1:10">
      <c r="A253" s="3"/>
      <c r="B253" s="3"/>
      <c r="C253" s="3"/>
      <c r="D253" s="26"/>
      <c r="H253" s="8"/>
      <c r="I253" s="180"/>
      <c r="J253" s="8"/>
    </row>
    <row r="254" spans="1:10">
      <c r="A254" s="3"/>
      <c r="B254" s="3"/>
      <c r="C254" s="3"/>
      <c r="D254" s="26"/>
      <c r="H254" s="8"/>
      <c r="I254" s="180"/>
      <c r="J254" s="8"/>
    </row>
    <row r="255" spans="1:10">
      <c r="A255" s="3"/>
      <c r="B255" s="3"/>
      <c r="C255" s="3"/>
      <c r="D255" s="26"/>
      <c r="H255" s="8"/>
      <c r="I255" s="180"/>
      <c r="J255" s="8"/>
    </row>
    <row r="256" spans="1:10">
      <c r="A256" s="3"/>
      <c r="B256" s="3"/>
      <c r="C256" s="3"/>
      <c r="D256" s="26"/>
      <c r="H256" s="8"/>
      <c r="I256" s="180"/>
      <c r="J256" s="8"/>
    </row>
    <row r="257" spans="1:10">
      <c r="A257" s="3"/>
      <c r="B257" s="3"/>
      <c r="C257" s="3"/>
      <c r="D257" s="26"/>
      <c r="H257" s="8"/>
      <c r="I257" s="180"/>
      <c r="J257" s="8"/>
    </row>
    <row r="258" spans="1:10">
      <c r="A258" s="3"/>
      <c r="B258" s="3"/>
      <c r="C258" s="3"/>
      <c r="D258" s="26"/>
      <c r="H258" s="8"/>
      <c r="I258" s="180"/>
      <c r="J258" s="8"/>
    </row>
    <row r="259" spans="1:10">
      <c r="A259" s="3"/>
      <c r="B259" s="3"/>
      <c r="C259" s="3"/>
      <c r="D259" s="26"/>
      <c r="H259" s="8"/>
      <c r="I259" s="180"/>
      <c r="J259" s="8"/>
    </row>
    <row r="260" spans="1:10">
      <c r="A260" s="3"/>
      <c r="B260" s="3"/>
      <c r="C260" s="3"/>
      <c r="D260" s="26"/>
      <c r="H260" s="8"/>
      <c r="I260" s="180"/>
      <c r="J260" s="8"/>
    </row>
    <row r="261" spans="1:10">
      <c r="A261" s="3"/>
      <c r="B261" s="3"/>
      <c r="C261" s="3"/>
      <c r="D261" s="26"/>
      <c r="H261" s="8"/>
      <c r="I261" s="180"/>
      <c r="J261" s="8"/>
    </row>
    <row r="262" spans="1:10">
      <c r="A262" s="3"/>
      <c r="B262" s="3"/>
      <c r="C262" s="3"/>
      <c r="D262" s="26"/>
      <c r="H262" s="8"/>
      <c r="I262" s="180"/>
      <c r="J262" s="8"/>
    </row>
    <row r="263" spans="1:10">
      <c r="A263" s="3"/>
      <c r="B263" s="3"/>
      <c r="C263" s="3"/>
      <c r="D263" s="26"/>
      <c r="H263" s="8"/>
      <c r="I263" s="180"/>
      <c r="J263" s="8"/>
    </row>
    <row r="264" spans="1:10">
      <c r="A264" s="3"/>
      <c r="B264" s="3"/>
      <c r="C264" s="3"/>
      <c r="D264" s="26"/>
      <c r="H264" s="8"/>
      <c r="I264" s="180"/>
      <c r="J264" s="8"/>
    </row>
    <row r="265" spans="1:10">
      <c r="A265" s="3"/>
      <c r="B265" s="3"/>
      <c r="C265" s="3"/>
      <c r="D265" s="26"/>
      <c r="H265" s="8"/>
      <c r="I265" s="180"/>
      <c r="J265" s="8"/>
    </row>
    <row r="266" spans="1:10">
      <c r="A266" s="3"/>
      <c r="B266" s="3"/>
      <c r="C266" s="3"/>
      <c r="D266" s="26"/>
      <c r="H266" s="8"/>
      <c r="I266" s="180"/>
      <c r="J266" s="8"/>
    </row>
    <row r="267" spans="1:10">
      <c r="A267" s="3"/>
      <c r="B267" s="3"/>
      <c r="C267" s="3"/>
      <c r="D267" s="26"/>
      <c r="H267" s="8"/>
      <c r="I267" s="180"/>
      <c r="J267" s="8"/>
    </row>
    <row r="268" spans="1:10">
      <c r="A268" s="3"/>
      <c r="B268" s="3"/>
      <c r="C268" s="3"/>
      <c r="D268" s="26"/>
      <c r="H268" s="8"/>
      <c r="I268" s="180"/>
      <c r="J268" s="8"/>
    </row>
    <row r="269" spans="1:10">
      <c r="A269" s="3"/>
      <c r="B269" s="3"/>
      <c r="C269" s="3"/>
      <c r="D269" s="26"/>
      <c r="H269" s="8"/>
      <c r="I269" s="180"/>
      <c r="J269" s="8"/>
    </row>
    <row r="270" spans="1:10">
      <c r="A270" s="3"/>
      <c r="B270" s="3"/>
      <c r="C270" s="3"/>
      <c r="D270" s="26"/>
      <c r="H270" s="8"/>
      <c r="I270" s="180"/>
      <c r="J270" s="8"/>
    </row>
    <row r="271" spans="1:10">
      <c r="A271" s="3"/>
      <c r="B271" s="3"/>
      <c r="C271" s="3"/>
      <c r="D271" s="26"/>
      <c r="H271" s="8"/>
      <c r="I271" s="180"/>
      <c r="J271" s="8"/>
    </row>
    <row r="272" spans="1:10">
      <c r="A272" s="3"/>
      <c r="B272" s="3"/>
      <c r="C272" s="3"/>
      <c r="D272" s="26"/>
      <c r="H272" s="8"/>
      <c r="I272" s="180"/>
      <c r="J272" s="8"/>
    </row>
    <row r="273" spans="1:10">
      <c r="A273" s="3"/>
      <c r="B273" s="3"/>
      <c r="C273" s="3"/>
      <c r="D273" s="26"/>
      <c r="H273" s="8"/>
      <c r="I273" s="180"/>
      <c r="J273" s="8"/>
    </row>
    <row r="274" spans="1:10">
      <c r="A274" s="3"/>
      <c r="B274" s="3"/>
      <c r="C274" s="3"/>
      <c r="D274" s="26"/>
      <c r="H274" s="8"/>
      <c r="I274" s="180"/>
      <c r="J274" s="8"/>
    </row>
    <row r="275" spans="1:10">
      <c r="A275" s="3"/>
      <c r="B275" s="3"/>
      <c r="C275" s="3"/>
      <c r="D275" s="26"/>
      <c r="H275" s="8"/>
      <c r="I275" s="180"/>
      <c r="J275" s="8"/>
    </row>
    <row r="276" spans="1:10">
      <c r="A276" s="3"/>
      <c r="B276" s="3"/>
      <c r="C276" s="3"/>
      <c r="D276" s="26"/>
      <c r="H276" s="8"/>
      <c r="I276" s="180"/>
      <c r="J276" s="8"/>
    </row>
    <row r="277" spans="1:10">
      <c r="A277" s="3"/>
      <c r="B277" s="3"/>
      <c r="C277" s="3"/>
      <c r="D277" s="26"/>
      <c r="H277" s="8"/>
      <c r="I277" s="180"/>
      <c r="J277" s="8"/>
    </row>
    <row r="278" spans="1:10">
      <c r="A278" s="3"/>
      <c r="B278" s="3"/>
      <c r="C278" s="3"/>
      <c r="D278" s="26"/>
      <c r="H278" s="8"/>
      <c r="I278" s="180"/>
      <c r="J278" s="8"/>
    </row>
    <row r="279" spans="1:10">
      <c r="A279" s="3"/>
      <c r="B279" s="3"/>
      <c r="C279" s="3"/>
      <c r="D279" s="26"/>
      <c r="H279" s="8"/>
      <c r="I279" s="180"/>
      <c r="J279" s="8"/>
    </row>
    <row r="280" spans="1:10">
      <c r="A280" s="3"/>
      <c r="B280" s="3"/>
      <c r="C280" s="3"/>
      <c r="D280" s="26"/>
      <c r="H280" s="8"/>
      <c r="I280" s="180"/>
      <c r="J280" s="8"/>
    </row>
    <row r="281" spans="1:10">
      <c r="A281" s="3"/>
      <c r="B281" s="3"/>
      <c r="C281" s="3"/>
      <c r="D281" s="26"/>
      <c r="H281" s="8"/>
      <c r="I281" s="180"/>
      <c r="J281" s="8"/>
    </row>
    <row r="282" spans="1:10">
      <c r="A282" s="3"/>
      <c r="B282" s="3"/>
      <c r="C282" s="3"/>
      <c r="D282" s="26"/>
      <c r="H282" s="8"/>
      <c r="I282" s="180"/>
      <c r="J282" s="8"/>
    </row>
    <row r="283" spans="1:10">
      <c r="A283" s="3"/>
      <c r="B283" s="3"/>
      <c r="C283" s="3"/>
      <c r="D283" s="26"/>
      <c r="H283" s="8"/>
      <c r="I283" s="180"/>
      <c r="J283" s="8"/>
    </row>
    <row r="284" spans="1:10">
      <c r="A284" s="3"/>
      <c r="B284" s="3"/>
      <c r="C284" s="3"/>
      <c r="D284" s="26"/>
      <c r="H284" s="8"/>
      <c r="I284" s="180"/>
      <c r="J284" s="8"/>
    </row>
    <row r="285" spans="1:10">
      <c r="A285" s="3"/>
      <c r="B285" s="3"/>
      <c r="C285" s="3"/>
      <c r="D285" s="26"/>
      <c r="H285" s="8"/>
      <c r="I285" s="180"/>
      <c r="J285" s="8"/>
    </row>
    <row r="286" spans="1:10">
      <c r="A286" s="3"/>
      <c r="B286" s="3"/>
      <c r="C286" s="3"/>
      <c r="D286" s="26"/>
      <c r="H286" s="8"/>
      <c r="I286" s="180"/>
      <c r="J286" s="8"/>
    </row>
    <row r="287" spans="1:10">
      <c r="A287" s="3"/>
      <c r="B287" s="3"/>
      <c r="C287" s="3"/>
      <c r="D287" s="26"/>
      <c r="H287" s="8"/>
      <c r="I287" s="180"/>
      <c r="J287" s="8"/>
    </row>
    <row r="288" spans="1:10">
      <c r="A288" s="3"/>
      <c r="B288" s="3"/>
      <c r="C288" s="3"/>
      <c r="D288" s="26"/>
      <c r="H288" s="8"/>
      <c r="I288" s="180"/>
      <c r="J288" s="8"/>
    </row>
    <row r="289" spans="1:10">
      <c r="A289" s="3"/>
      <c r="B289" s="3"/>
      <c r="C289" s="3"/>
      <c r="D289" s="26"/>
      <c r="H289" s="8"/>
      <c r="I289" s="180"/>
      <c r="J289" s="8"/>
    </row>
    <row r="290" spans="1:10">
      <c r="A290" s="3"/>
      <c r="B290" s="3"/>
      <c r="C290" s="3"/>
      <c r="D290" s="26"/>
      <c r="H290" s="8"/>
      <c r="I290" s="180"/>
      <c r="J290" s="8"/>
    </row>
    <row r="291" spans="1:10">
      <c r="A291" s="3"/>
      <c r="B291" s="3"/>
      <c r="C291" s="3"/>
      <c r="D291" s="26"/>
      <c r="H291" s="8"/>
      <c r="I291" s="180"/>
      <c r="J291" s="8"/>
    </row>
    <row r="292" spans="1:10">
      <c r="A292" s="3"/>
      <c r="B292" s="3"/>
      <c r="C292" s="3"/>
      <c r="D292" s="26"/>
      <c r="H292" s="8"/>
      <c r="I292" s="180"/>
      <c r="J292" s="8"/>
    </row>
    <row r="293" spans="1:10">
      <c r="A293" s="3"/>
      <c r="B293" s="3"/>
      <c r="C293" s="3"/>
      <c r="D293" s="26"/>
      <c r="H293" s="8"/>
      <c r="I293" s="180"/>
      <c r="J293" s="8"/>
    </row>
    <row r="294" spans="1:10">
      <c r="A294" s="3"/>
      <c r="B294" s="3"/>
      <c r="C294" s="3"/>
      <c r="D294" s="26"/>
      <c r="H294" s="8"/>
      <c r="I294" s="180"/>
      <c r="J294" s="8"/>
    </row>
    <row r="295" spans="1:10">
      <c r="A295" s="3"/>
      <c r="B295" s="3"/>
      <c r="C295" s="3"/>
      <c r="D295" s="26"/>
      <c r="H295" s="8"/>
      <c r="I295" s="180"/>
      <c r="J295" s="8"/>
    </row>
    <row r="296" spans="1:10">
      <c r="A296" s="3"/>
      <c r="B296" s="3"/>
      <c r="C296" s="3"/>
      <c r="D296" s="26"/>
      <c r="H296" s="8"/>
      <c r="I296" s="180"/>
      <c r="J296" s="8"/>
    </row>
    <row r="297" spans="1:10">
      <c r="A297" s="3"/>
      <c r="B297" s="3"/>
      <c r="C297" s="3"/>
      <c r="D297" s="26"/>
      <c r="H297" s="8"/>
      <c r="I297" s="180"/>
      <c r="J297" s="8"/>
    </row>
    <row r="298" spans="1:10">
      <c r="A298" s="3"/>
      <c r="B298" s="3"/>
      <c r="C298" s="3"/>
      <c r="D298" s="26"/>
      <c r="H298" s="8"/>
      <c r="I298" s="180"/>
      <c r="J298" s="8"/>
    </row>
    <row r="299" spans="1:10">
      <c r="A299" s="3"/>
      <c r="B299" s="3"/>
      <c r="C299" s="3"/>
      <c r="D299" s="26"/>
      <c r="H299" s="8"/>
      <c r="I299" s="180"/>
      <c r="J299" s="8"/>
    </row>
    <row r="300" spans="1:10">
      <c r="A300" s="3"/>
      <c r="B300" s="3"/>
      <c r="C300" s="3"/>
      <c r="D300" s="26"/>
      <c r="H300" s="8"/>
      <c r="I300" s="180"/>
      <c r="J300" s="8"/>
    </row>
    <row r="301" spans="1:10">
      <c r="A301" s="3"/>
      <c r="B301" s="3"/>
      <c r="C301" s="3"/>
      <c r="D301" s="26"/>
      <c r="H301" s="8"/>
      <c r="I301" s="180"/>
      <c r="J301" s="8"/>
    </row>
    <row r="302" spans="1:10">
      <c r="A302" s="3"/>
      <c r="B302" s="3"/>
      <c r="C302" s="3"/>
      <c r="D302" s="26"/>
      <c r="H302" s="8"/>
      <c r="I302" s="180"/>
      <c r="J302" s="8"/>
    </row>
    <row r="303" spans="1:10">
      <c r="A303" s="3"/>
      <c r="B303" s="3"/>
      <c r="C303" s="3"/>
      <c r="D303" s="26"/>
      <c r="H303" s="8"/>
      <c r="I303" s="180"/>
      <c r="J303" s="8"/>
    </row>
    <row r="304" spans="1:10">
      <c r="A304" s="3"/>
      <c r="B304" s="3"/>
      <c r="C304" s="3"/>
      <c r="D304" s="26"/>
      <c r="H304" s="8"/>
      <c r="I304" s="180"/>
      <c r="J304" s="8"/>
    </row>
    <row r="305" spans="1:10">
      <c r="A305" s="3"/>
      <c r="B305" s="3"/>
      <c r="C305" s="3"/>
      <c r="D305" s="26"/>
      <c r="H305" s="8"/>
      <c r="I305" s="180"/>
      <c r="J305" s="8"/>
    </row>
    <row r="306" spans="1:10">
      <c r="A306" s="3"/>
      <c r="B306" s="3"/>
      <c r="C306" s="3"/>
      <c r="D306" s="26"/>
      <c r="H306" s="8"/>
      <c r="I306" s="180"/>
      <c r="J306" s="8"/>
    </row>
    <row r="307" spans="1:10">
      <c r="A307" s="3"/>
      <c r="B307" s="3"/>
      <c r="C307" s="3"/>
      <c r="D307" s="26"/>
      <c r="H307" s="8"/>
      <c r="I307" s="180"/>
      <c r="J307" s="8"/>
    </row>
    <row r="308" spans="1:10">
      <c r="A308" s="3"/>
      <c r="B308" s="3"/>
      <c r="C308" s="3"/>
      <c r="D308" s="26"/>
      <c r="H308" s="8"/>
      <c r="I308" s="180"/>
      <c r="J308" s="8"/>
    </row>
    <row r="309" spans="1:10">
      <c r="A309" s="3"/>
      <c r="B309" s="3"/>
      <c r="C309" s="3"/>
      <c r="D309" s="26"/>
      <c r="H309" s="8"/>
      <c r="I309" s="180"/>
      <c r="J309" s="8"/>
    </row>
    <row r="310" spans="1:10">
      <c r="A310" s="3"/>
      <c r="B310" s="3"/>
      <c r="C310" s="3"/>
      <c r="D310" s="26"/>
      <c r="H310" s="8"/>
      <c r="I310" s="180"/>
      <c r="J310" s="8"/>
    </row>
    <row r="311" spans="1:10">
      <c r="A311" s="3"/>
      <c r="B311" s="3"/>
      <c r="C311" s="3"/>
      <c r="D311" s="26"/>
      <c r="H311" s="8"/>
      <c r="I311" s="180"/>
      <c r="J311" s="8"/>
    </row>
    <row r="312" spans="1:10">
      <c r="A312" s="3"/>
      <c r="B312" s="3"/>
      <c r="C312" s="3"/>
      <c r="D312" s="26"/>
      <c r="H312" s="8"/>
      <c r="I312" s="180"/>
      <c r="J312" s="8"/>
    </row>
    <row r="313" spans="1:10">
      <c r="A313" s="3"/>
      <c r="B313" s="3"/>
      <c r="C313" s="3"/>
      <c r="D313" s="26"/>
      <c r="H313" s="8"/>
      <c r="I313" s="180"/>
      <c r="J313" s="8"/>
    </row>
    <row r="314" spans="1:10">
      <c r="A314" s="3"/>
      <c r="B314" s="3"/>
      <c r="C314" s="3"/>
      <c r="D314" s="26"/>
      <c r="H314" s="8"/>
      <c r="I314" s="180"/>
      <c r="J314" s="8"/>
    </row>
    <row r="315" spans="1:10">
      <c r="A315" s="3"/>
      <c r="B315" s="3"/>
      <c r="C315" s="3"/>
      <c r="D315" s="26"/>
      <c r="H315" s="8"/>
      <c r="I315" s="180"/>
      <c r="J315" s="8"/>
    </row>
    <row r="316" spans="1:10">
      <c r="A316" s="3"/>
      <c r="B316" s="3"/>
      <c r="C316" s="3"/>
      <c r="D316" s="26"/>
      <c r="H316" s="8"/>
      <c r="I316" s="180"/>
      <c r="J316" s="8"/>
    </row>
    <row r="317" spans="1:10">
      <c r="A317" s="3"/>
      <c r="B317" s="3"/>
      <c r="C317" s="3"/>
      <c r="D317" s="26"/>
      <c r="H317" s="8"/>
      <c r="I317" s="180"/>
      <c r="J317" s="8"/>
    </row>
    <row r="318" spans="1:10">
      <c r="A318" s="3"/>
      <c r="B318" s="3"/>
      <c r="C318" s="3"/>
      <c r="D318" s="26"/>
      <c r="H318" s="8"/>
      <c r="I318" s="180"/>
      <c r="J318" s="8"/>
    </row>
    <row r="319" spans="1:10">
      <c r="A319" s="3"/>
      <c r="B319" s="3"/>
      <c r="C319" s="3"/>
      <c r="D319" s="26"/>
      <c r="H319" s="8"/>
      <c r="I319" s="180"/>
      <c r="J319" s="8"/>
    </row>
    <row r="320" spans="1:10">
      <c r="A320" s="3"/>
      <c r="B320" s="3"/>
      <c r="C320" s="3"/>
      <c r="D320" s="26"/>
      <c r="H320" s="8"/>
      <c r="I320" s="180"/>
      <c r="J320" s="8"/>
    </row>
    <row r="321" spans="1:10">
      <c r="A321" s="3"/>
      <c r="B321" s="3"/>
      <c r="C321" s="3"/>
      <c r="D321" s="26"/>
      <c r="H321" s="8"/>
      <c r="I321" s="180"/>
      <c r="J321" s="8"/>
    </row>
    <row r="322" spans="1:10">
      <c r="A322" s="3"/>
      <c r="B322" s="3"/>
      <c r="C322" s="3"/>
      <c r="D322" s="26"/>
      <c r="H322" s="8"/>
      <c r="I322" s="180"/>
      <c r="J322" s="8"/>
    </row>
    <row r="323" spans="1:10">
      <c r="A323" s="3"/>
      <c r="B323" s="3"/>
      <c r="C323" s="3"/>
      <c r="D323" s="26"/>
      <c r="H323" s="8"/>
      <c r="I323" s="180"/>
      <c r="J323" s="8"/>
    </row>
    <row r="324" spans="1:10">
      <c r="A324" s="3"/>
      <c r="B324" s="3"/>
      <c r="C324" s="3"/>
      <c r="D324" s="26"/>
      <c r="H324" s="8"/>
      <c r="I324" s="180"/>
      <c r="J324" s="8"/>
    </row>
    <row r="325" spans="1:10">
      <c r="A325" s="3"/>
      <c r="B325" s="3"/>
      <c r="C325" s="3"/>
      <c r="D325" s="26"/>
      <c r="H325" s="8"/>
      <c r="I325" s="180"/>
      <c r="J325" s="8"/>
    </row>
    <row r="326" spans="1:10">
      <c r="A326" s="3"/>
      <c r="B326" s="3"/>
      <c r="C326" s="3"/>
      <c r="D326" s="26"/>
      <c r="H326" s="8"/>
      <c r="I326" s="180"/>
      <c r="J326" s="8"/>
    </row>
    <row r="327" spans="1:10">
      <c r="A327" s="3"/>
      <c r="B327" s="3"/>
      <c r="C327" s="3"/>
      <c r="D327" s="26"/>
      <c r="H327" s="8"/>
      <c r="I327" s="180"/>
      <c r="J327" s="8"/>
    </row>
    <row r="328" spans="1:10">
      <c r="A328" s="3"/>
      <c r="B328" s="3"/>
      <c r="C328" s="3"/>
      <c r="D328" s="26"/>
      <c r="H328" s="8"/>
      <c r="I328" s="180"/>
      <c r="J328" s="8"/>
    </row>
    <row r="329" spans="1:10">
      <c r="A329" s="3"/>
      <c r="B329" s="3"/>
      <c r="C329" s="3"/>
      <c r="D329" s="26"/>
      <c r="H329" s="8"/>
      <c r="I329" s="180"/>
      <c r="J329" s="8"/>
    </row>
    <row r="330" spans="1:10">
      <c r="A330" s="3"/>
      <c r="B330" s="3"/>
      <c r="C330" s="3"/>
      <c r="D330" s="26"/>
      <c r="H330" s="8"/>
      <c r="I330" s="180"/>
      <c r="J330" s="8"/>
    </row>
    <row r="331" spans="1:10">
      <c r="A331" s="3"/>
      <c r="B331" s="3"/>
      <c r="C331" s="3"/>
      <c r="D331" s="26"/>
      <c r="H331" s="8"/>
      <c r="I331" s="180"/>
      <c r="J331" s="8"/>
    </row>
    <row r="332" spans="1:10">
      <c r="A332" s="3"/>
      <c r="B332" s="3"/>
      <c r="C332" s="3"/>
      <c r="D332" s="26"/>
      <c r="H332" s="8"/>
      <c r="I332" s="180"/>
      <c r="J332" s="8"/>
    </row>
    <row r="333" spans="1:10">
      <c r="A333" s="3"/>
      <c r="B333" s="3"/>
      <c r="C333" s="3"/>
      <c r="D333" s="26"/>
      <c r="H333" s="8"/>
      <c r="I333" s="180"/>
      <c r="J333" s="8"/>
    </row>
    <row r="334" spans="1:10">
      <c r="A334" s="3"/>
      <c r="B334" s="3"/>
      <c r="C334" s="3"/>
      <c r="D334" s="26"/>
      <c r="H334" s="8"/>
      <c r="I334" s="180"/>
      <c r="J334" s="8"/>
    </row>
    <row r="335" spans="1:10">
      <c r="A335" s="3"/>
      <c r="B335" s="3"/>
      <c r="C335" s="3"/>
      <c r="D335" s="26"/>
      <c r="H335" s="8"/>
      <c r="I335" s="180"/>
      <c r="J335" s="8"/>
    </row>
    <row r="336" spans="1:10">
      <c r="A336" s="3"/>
      <c r="B336" s="3"/>
      <c r="C336" s="3"/>
      <c r="D336" s="26"/>
      <c r="H336" s="8"/>
      <c r="I336" s="180"/>
      <c r="J336" s="8"/>
    </row>
    <row r="337" spans="1:10">
      <c r="A337" s="3"/>
      <c r="B337" s="3"/>
      <c r="C337" s="3"/>
      <c r="D337" s="26"/>
      <c r="H337" s="8"/>
      <c r="I337" s="180"/>
      <c r="J337" s="8"/>
    </row>
    <row r="338" spans="1:10">
      <c r="A338" s="3"/>
      <c r="B338" s="3"/>
      <c r="C338" s="3"/>
      <c r="D338" s="26"/>
      <c r="H338" s="8"/>
      <c r="I338" s="180"/>
      <c r="J338" s="8"/>
    </row>
    <row r="339" spans="1:10">
      <c r="A339" s="3"/>
      <c r="B339" s="3"/>
      <c r="C339" s="3"/>
      <c r="D339" s="26"/>
      <c r="H339" s="8"/>
      <c r="I339" s="180"/>
      <c r="J339" s="8"/>
    </row>
    <row r="340" spans="1:10">
      <c r="A340" s="3"/>
      <c r="B340" s="3"/>
      <c r="C340" s="3"/>
      <c r="D340" s="26"/>
      <c r="H340" s="8"/>
      <c r="I340" s="180"/>
      <c r="J340" s="8"/>
    </row>
    <row r="341" spans="1:10">
      <c r="A341" s="3"/>
      <c r="B341" s="3"/>
      <c r="C341" s="3"/>
      <c r="D341" s="26"/>
      <c r="H341" s="8"/>
      <c r="I341" s="180"/>
      <c r="J341" s="8"/>
    </row>
    <row r="342" spans="1:10">
      <c r="A342" s="3"/>
      <c r="B342" s="3"/>
      <c r="C342" s="3"/>
      <c r="D342" s="26"/>
      <c r="H342" s="8"/>
      <c r="I342" s="180"/>
      <c r="J342" s="8"/>
    </row>
    <row r="343" spans="1:10">
      <c r="A343" s="3"/>
      <c r="B343" s="3"/>
      <c r="C343" s="3"/>
      <c r="D343" s="26"/>
      <c r="H343" s="8"/>
      <c r="I343" s="180"/>
      <c r="J343" s="8"/>
    </row>
    <row r="344" spans="1:10">
      <c r="A344" s="3"/>
      <c r="B344" s="3"/>
      <c r="C344" s="3"/>
      <c r="D344" s="26"/>
      <c r="H344" s="8"/>
      <c r="I344" s="180"/>
      <c r="J344" s="8"/>
    </row>
    <row r="345" spans="1:10">
      <c r="A345" s="3"/>
      <c r="B345" s="3"/>
      <c r="C345" s="3"/>
      <c r="D345" s="26"/>
      <c r="H345" s="8"/>
      <c r="I345" s="180"/>
      <c r="J345" s="8"/>
    </row>
    <row r="346" spans="1:10">
      <c r="A346" s="3"/>
      <c r="B346" s="3"/>
      <c r="C346" s="3"/>
      <c r="D346" s="26"/>
      <c r="H346" s="8"/>
      <c r="I346" s="180"/>
      <c r="J346" s="8"/>
    </row>
    <row r="347" spans="1:10">
      <c r="A347" s="3"/>
      <c r="B347" s="3"/>
      <c r="C347" s="3"/>
      <c r="D347" s="26"/>
      <c r="H347" s="8"/>
      <c r="I347" s="180"/>
      <c r="J347" s="8"/>
    </row>
    <row r="348" spans="1:10">
      <c r="A348" s="3"/>
      <c r="B348" s="3"/>
      <c r="C348" s="3"/>
      <c r="D348" s="26"/>
      <c r="H348" s="8"/>
      <c r="I348" s="180"/>
      <c r="J348" s="8"/>
    </row>
    <row r="349" spans="1:10">
      <c r="A349" s="3"/>
      <c r="B349" s="3"/>
      <c r="C349" s="3"/>
      <c r="D349" s="26"/>
      <c r="H349" s="8"/>
      <c r="I349" s="180"/>
      <c r="J349" s="8"/>
    </row>
    <row r="350" spans="1:10">
      <c r="A350" s="3"/>
      <c r="B350" s="3"/>
      <c r="C350" s="3"/>
      <c r="D350" s="26"/>
      <c r="H350" s="8"/>
      <c r="I350" s="180"/>
      <c r="J350" s="8"/>
    </row>
    <row r="351" spans="1:10">
      <c r="A351" s="3"/>
      <c r="B351" s="3"/>
      <c r="C351" s="3"/>
      <c r="D351" s="26"/>
      <c r="H351" s="8"/>
      <c r="I351" s="180"/>
      <c r="J351" s="8"/>
    </row>
    <row r="352" spans="1:10">
      <c r="A352" s="3"/>
      <c r="B352" s="3"/>
      <c r="C352" s="3"/>
      <c r="D352" s="26"/>
      <c r="H352" s="8"/>
      <c r="I352" s="180"/>
      <c r="J352" s="8"/>
    </row>
    <row r="353" spans="1:10">
      <c r="A353" s="3"/>
      <c r="B353" s="3"/>
      <c r="C353" s="3"/>
      <c r="D353" s="26"/>
      <c r="H353" s="8"/>
      <c r="I353" s="180"/>
      <c r="J353" s="8"/>
    </row>
    <row r="354" spans="1:10">
      <c r="A354" s="3"/>
      <c r="B354" s="3"/>
      <c r="C354" s="3"/>
      <c r="D354" s="26"/>
      <c r="H354" s="8"/>
      <c r="I354" s="180"/>
      <c r="J354" s="8"/>
    </row>
    <row r="355" spans="1:10">
      <c r="A355" s="3"/>
      <c r="B355" s="3"/>
      <c r="C355" s="3"/>
      <c r="D355" s="26"/>
      <c r="H355" s="8"/>
      <c r="I355" s="180"/>
      <c r="J355" s="8"/>
    </row>
    <row r="356" spans="1:10">
      <c r="A356" s="3"/>
      <c r="B356" s="3"/>
      <c r="C356" s="3"/>
      <c r="D356" s="26"/>
      <c r="H356" s="8"/>
      <c r="I356" s="180"/>
      <c r="J356" s="8"/>
    </row>
    <row r="357" spans="1:10">
      <c r="A357" s="3"/>
      <c r="B357" s="3"/>
      <c r="C357" s="3"/>
      <c r="D357" s="26"/>
      <c r="H357" s="8"/>
      <c r="I357" s="180"/>
      <c r="J357" s="8"/>
    </row>
    <row r="358" spans="1:10">
      <c r="A358" s="3"/>
      <c r="B358" s="3"/>
      <c r="C358" s="3"/>
      <c r="D358" s="26"/>
      <c r="H358" s="8"/>
      <c r="I358" s="180"/>
      <c r="J358" s="8"/>
    </row>
    <row r="359" spans="1:10">
      <c r="A359" s="3"/>
      <c r="B359" s="3"/>
      <c r="C359" s="3"/>
      <c r="D359" s="26"/>
      <c r="H359" s="8"/>
      <c r="I359" s="180"/>
      <c r="J359" s="8"/>
    </row>
    <row r="360" spans="1:10">
      <c r="A360" s="3"/>
      <c r="B360" s="3"/>
      <c r="C360" s="3"/>
      <c r="D360" s="26"/>
      <c r="H360" s="8"/>
      <c r="I360" s="180"/>
      <c r="J360" s="8"/>
    </row>
    <row r="361" spans="1:10">
      <c r="A361" s="3"/>
      <c r="B361" s="3"/>
      <c r="C361" s="3"/>
      <c r="D361" s="26"/>
      <c r="H361" s="8"/>
      <c r="I361" s="180"/>
      <c r="J361" s="8"/>
    </row>
    <row r="362" spans="1:10">
      <c r="A362" s="3"/>
      <c r="B362" s="3"/>
      <c r="C362" s="3"/>
      <c r="D362" s="26"/>
      <c r="H362" s="8"/>
      <c r="I362" s="180"/>
      <c r="J362" s="8"/>
    </row>
    <row r="363" spans="1:10">
      <c r="A363" s="3"/>
      <c r="B363" s="3"/>
      <c r="C363" s="3"/>
      <c r="D363" s="26"/>
      <c r="H363" s="8"/>
      <c r="I363" s="180"/>
      <c r="J363" s="8"/>
    </row>
    <row r="364" spans="1:10">
      <c r="A364" s="3"/>
      <c r="B364" s="3"/>
      <c r="C364" s="3"/>
      <c r="D364" s="26"/>
      <c r="H364" s="8"/>
      <c r="I364" s="180"/>
      <c r="J364" s="8"/>
    </row>
    <row r="365" spans="1:10">
      <c r="A365" s="3"/>
      <c r="B365" s="3"/>
      <c r="C365" s="3"/>
      <c r="D365" s="26"/>
      <c r="H365" s="8"/>
      <c r="I365" s="180"/>
      <c r="J365" s="8"/>
    </row>
    <row r="366" spans="1:10">
      <c r="A366" s="3"/>
      <c r="B366" s="3"/>
      <c r="C366" s="3"/>
      <c r="D366" s="26"/>
      <c r="H366" s="8"/>
      <c r="I366" s="180"/>
      <c r="J366" s="8"/>
    </row>
    <row r="367" spans="1:10">
      <c r="A367" s="3"/>
      <c r="B367" s="3"/>
      <c r="C367" s="3"/>
      <c r="D367" s="26"/>
      <c r="H367" s="8"/>
      <c r="I367" s="180"/>
      <c r="J367" s="8"/>
    </row>
    <row r="368" spans="1:10">
      <c r="A368" s="3"/>
      <c r="B368" s="3"/>
      <c r="C368" s="3"/>
      <c r="D368" s="26"/>
      <c r="H368" s="8"/>
      <c r="I368" s="180"/>
      <c r="J368" s="8"/>
    </row>
    <row r="369" spans="1:10">
      <c r="A369" s="3"/>
      <c r="B369" s="3"/>
      <c r="C369" s="3"/>
      <c r="D369" s="26"/>
      <c r="H369" s="8"/>
      <c r="I369" s="180"/>
      <c r="J369" s="8"/>
    </row>
    <row r="370" spans="1:10">
      <c r="A370" s="3"/>
      <c r="B370" s="3"/>
      <c r="C370" s="3"/>
      <c r="D370" s="26"/>
      <c r="H370" s="8"/>
      <c r="I370" s="180"/>
      <c r="J370" s="8"/>
    </row>
    <row r="371" spans="1:10">
      <c r="A371" s="3"/>
      <c r="B371" s="3"/>
      <c r="C371" s="3"/>
      <c r="D371" s="26"/>
      <c r="H371" s="8"/>
      <c r="I371" s="180"/>
      <c r="J371" s="8"/>
    </row>
    <row r="372" spans="1:10">
      <c r="A372" s="3"/>
      <c r="B372" s="3"/>
      <c r="C372" s="3"/>
      <c r="D372" s="26"/>
      <c r="H372" s="8"/>
      <c r="I372" s="180"/>
      <c r="J372" s="8"/>
    </row>
    <row r="373" spans="1:10">
      <c r="A373" s="3"/>
      <c r="B373" s="3"/>
      <c r="C373" s="3"/>
      <c r="D373" s="26"/>
      <c r="H373" s="8"/>
      <c r="I373" s="180"/>
      <c r="J373" s="8"/>
    </row>
    <row r="374" spans="1:10">
      <c r="A374" s="3"/>
      <c r="B374" s="3"/>
      <c r="C374" s="3"/>
      <c r="D374" s="26"/>
      <c r="H374" s="8"/>
      <c r="I374" s="180"/>
      <c r="J374" s="8"/>
    </row>
    <row r="375" spans="1:10">
      <c r="A375" s="3"/>
      <c r="B375" s="3"/>
      <c r="C375" s="3"/>
      <c r="D375" s="26"/>
      <c r="H375" s="8"/>
      <c r="I375" s="180"/>
      <c r="J375" s="8"/>
    </row>
    <row r="376" spans="1:10">
      <c r="A376" s="3"/>
      <c r="B376" s="3"/>
      <c r="C376" s="3"/>
      <c r="D376" s="26"/>
      <c r="H376" s="8"/>
      <c r="I376" s="180"/>
      <c r="J376" s="8"/>
    </row>
    <row r="377" spans="1:10">
      <c r="A377" s="3"/>
      <c r="B377" s="3"/>
      <c r="C377" s="3"/>
      <c r="D377" s="26"/>
      <c r="H377" s="8"/>
      <c r="I377" s="180"/>
      <c r="J377" s="8"/>
    </row>
    <row r="378" spans="1:10">
      <c r="A378" s="3"/>
      <c r="B378" s="3"/>
      <c r="C378" s="3"/>
      <c r="D378" s="26"/>
      <c r="H378" s="8"/>
      <c r="I378" s="180"/>
      <c r="J378" s="8"/>
    </row>
    <row r="379" spans="1:10">
      <c r="A379" s="3"/>
      <c r="B379" s="3"/>
      <c r="C379" s="3"/>
      <c r="D379" s="26"/>
      <c r="H379" s="8"/>
      <c r="I379" s="180"/>
      <c r="J379" s="8"/>
    </row>
    <row r="380" spans="1:10">
      <c r="A380" s="3"/>
      <c r="B380" s="3"/>
      <c r="C380" s="3"/>
      <c r="D380" s="26"/>
      <c r="H380" s="8"/>
      <c r="I380" s="180"/>
      <c r="J380" s="8"/>
    </row>
    <row r="381" spans="1:10">
      <c r="A381" s="3"/>
      <c r="B381" s="3"/>
      <c r="C381" s="3"/>
      <c r="D381" s="26"/>
      <c r="H381" s="8"/>
      <c r="I381" s="180"/>
      <c r="J381" s="8"/>
    </row>
    <row r="382" spans="1:10">
      <c r="A382" s="3"/>
      <c r="B382" s="3"/>
      <c r="C382" s="3"/>
      <c r="D382" s="26"/>
      <c r="H382" s="8"/>
      <c r="I382" s="180"/>
      <c r="J382" s="8"/>
    </row>
    <row r="383" spans="1:10">
      <c r="A383" s="3"/>
      <c r="B383" s="3"/>
      <c r="C383" s="3"/>
      <c r="D383" s="26"/>
      <c r="H383" s="8"/>
      <c r="I383" s="180"/>
      <c r="J383" s="8"/>
    </row>
    <row r="384" spans="1:10">
      <c r="A384" s="3"/>
      <c r="B384" s="3"/>
      <c r="C384" s="3"/>
      <c r="D384" s="26"/>
      <c r="H384" s="8"/>
      <c r="I384" s="180"/>
      <c r="J384" s="8"/>
    </row>
    <row r="385" spans="1:10">
      <c r="A385" s="3"/>
      <c r="B385" s="3"/>
      <c r="C385" s="3"/>
      <c r="D385" s="26"/>
      <c r="H385" s="8"/>
      <c r="I385" s="180"/>
      <c r="J385" s="8"/>
    </row>
    <row r="386" spans="1:10">
      <c r="A386" s="3"/>
      <c r="B386" s="3"/>
      <c r="C386" s="3"/>
      <c r="D386" s="26"/>
      <c r="H386" s="8"/>
      <c r="I386" s="180"/>
      <c r="J386" s="8"/>
    </row>
    <row r="387" spans="1:10">
      <c r="A387" s="3"/>
      <c r="B387" s="3"/>
      <c r="C387" s="3"/>
      <c r="D387" s="26"/>
      <c r="H387" s="8"/>
      <c r="I387" s="180"/>
      <c r="J387" s="8"/>
    </row>
    <row r="388" spans="1:10">
      <c r="A388" s="3"/>
      <c r="B388" s="3"/>
      <c r="C388" s="3"/>
      <c r="D388" s="26"/>
      <c r="H388" s="8"/>
      <c r="I388" s="180"/>
      <c r="J388" s="8"/>
    </row>
    <row r="389" spans="1:10">
      <c r="A389" s="3"/>
      <c r="B389" s="3"/>
      <c r="C389" s="3"/>
      <c r="D389" s="26"/>
      <c r="H389" s="8"/>
      <c r="I389" s="180"/>
      <c r="J389" s="8"/>
    </row>
    <row r="390" spans="1:10">
      <c r="A390" s="3"/>
      <c r="B390" s="3"/>
      <c r="C390" s="3"/>
      <c r="D390" s="26"/>
      <c r="H390" s="8"/>
      <c r="I390" s="180"/>
      <c r="J390" s="8"/>
    </row>
    <row r="391" spans="1:10">
      <c r="A391" s="3"/>
      <c r="B391" s="3"/>
      <c r="C391" s="3"/>
      <c r="D391" s="26"/>
      <c r="H391" s="8"/>
      <c r="I391" s="180"/>
      <c r="J391" s="8"/>
    </row>
    <row r="392" spans="1:10">
      <c r="A392" s="3"/>
      <c r="B392" s="3"/>
      <c r="C392" s="3"/>
      <c r="D392" s="26"/>
      <c r="H392" s="8"/>
      <c r="I392" s="180"/>
      <c r="J392" s="8"/>
    </row>
    <row r="393" spans="1:10">
      <c r="A393" s="3"/>
      <c r="B393" s="3"/>
      <c r="C393" s="3"/>
      <c r="D393" s="26"/>
      <c r="H393" s="8"/>
      <c r="I393" s="180"/>
      <c r="J393" s="8"/>
    </row>
    <row r="394" spans="1:10">
      <c r="A394" s="3"/>
      <c r="B394" s="3"/>
      <c r="C394" s="3"/>
      <c r="D394" s="26"/>
      <c r="H394" s="8"/>
      <c r="I394" s="180"/>
      <c r="J394" s="8"/>
    </row>
    <row r="395" spans="1:10">
      <c r="A395" s="3"/>
      <c r="B395" s="3"/>
      <c r="C395" s="3"/>
      <c r="D395" s="26"/>
      <c r="H395" s="8"/>
      <c r="I395" s="180"/>
      <c r="J395" s="8"/>
    </row>
    <row r="396" spans="1:10">
      <c r="A396" s="3"/>
      <c r="B396" s="3"/>
      <c r="C396" s="3"/>
      <c r="D396" s="26"/>
      <c r="H396" s="8"/>
      <c r="I396" s="180"/>
      <c r="J396" s="8"/>
    </row>
    <row r="397" spans="1:10">
      <c r="A397" s="3"/>
      <c r="B397" s="3"/>
      <c r="C397" s="3"/>
      <c r="D397" s="26"/>
      <c r="H397" s="8"/>
      <c r="I397" s="180"/>
      <c r="J397" s="8"/>
    </row>
    <row r="398" spans="1:10">
      <c r="A398" s="3"/>
      <c r="B398" s="3"/>
      <c r="C398" s="3"/>
      <c r="D398" s="26"/>
      <c r="H398" s="8"/>
      <c r="I398" s="180"/>
      <c r="J398" s="8"/>
    </row>
    <row r="399" spans="1:10">
      <c r="A399" s="3"/>
      <c r="B399" s="3"/>
      <c r="C399" s="3"/>
      <c r="D399" s="26"/>
      <c r="H399" s="8"/>
      <c r="I399" s="180"/>
      <c r="J399" s="8"/>
    </row>
    <row r="400" spans="1:10">
      <c r="A400" s="3"/>
      <c r="B400" s="3"/>
      <c r="C400" s="3"/>
      <c r="D400" s="26"/>
      <c r="H400" s="8"/>
      <c r="I400" s="180"/>
      <c r="J400" s="8"/>
    </row>
    <row r="401" spans="1:10">
      <c r="A401" s="3"/>
      <c r="B401" s="3"/>
      <c r="C401" s="3"/>
      <c r="D401" s="26"/>
      <c r="H401" s="8"/>
      <c r="I401" s="180"/>
      <c r="J401" s="8"/>
    </row>
    <row r="402" spans="1:10">
      <c r="A402" s="3"/>
      <c r="B402" s="3"/>
      <c r="C402" s="3"/>
      <c r="D402" s="26"/>
      <c r="H402" s="8"/>
      <c r="I402" s="180"/>
      <c r="J402" s="8"/>
    </row>
    <row r="403" spans="1:10">
      <c r="A403" s="3"/>
      <c r="B403" s="3"/>
      <c r="C403" s="3"/>
      <c r="D403" s="26"/>
      <c r="H403" s="8"/>
      <c r="I403" s="180"/>
      <c r="J403" s="8"/>
    </row>
    <row r="404" spans="1:10">
      <c r="A404" s="3"/>
      <c r="B404" s="3"/>
      <c r="C404" s="3"/>
      <c r="D404" s="26"/>
      <c r="H404" s="8"/>
      <c r="I404" s="180"/>
      <c r="J404" s="8"/>
    </row>
    <row r="405" spans="1:10">
      <c r="A405" s="3"/>
      <c r="B405" s="3"/>
      <c r="C405" s="3"/>
      <c r="D405" s="26"/>
      <c r="H405" s="8"/>
      <c r="I405" s="180"/>
      <c r="J405" s="8"/>
    </row>
    <row r="406" spans="1:10">
      <c r="A406" s="3"/>
      <c r="B406" s="3"/>
      <c r="C406" s="3"/>
      <c r="D406" s="26"/>
      <c r="H406" s="8"/>
      <c r="I406" s="180"/>
      <c r="J406" s="8"/>
    </row>
    <row r="407" spans="1:10">
      <c r="A407" s="3"/>
      <c r="B407" s="3"/>
      <c r="C407" s="3"/>
      <c r="D407" s="26"/>
      <c r="H407" s="8"/>
      <c r="I407" s="180"/>
      <c r="J407" s="8"/>
    </row>
    <row r="408" spans="1:10">
      <c r="A408" s="3"/>
      <c r="B408" s="3"/>
      <c r="C408" s="3"/>
      <c r="D408" s="26"/>
      <c r="H408" s="8"/>
      <c r="I408" s="180"/>
      <c r="J408" s="8"/>
    </row>
    <row r="409" spans="1:10">
      <c r="A409" s="3"/>
      <c r="B409" s="3"/>
      <c r="C409" s="3"/>
      <c r="D409" s="26"/>
      <c r="H409" s="8"/>
      <c r="I409" s="180"/>
      <c r="J409" s="8"/>
    </row>
    <row r="410" spans="1:10">
      <c r="A410" s="3"/>
      <c r="B410" s="3"/>
      <c r="C410" s="3"/>
      <c r="D410" s="26"/>
      <c r="H410" s="8"/>
      <c r="I410" s="180"/>
      <c r="J410" s="8"/>
    </row>
    <row r="411" spans="1:10">
      <c r="A411" s="3"/>
      <c r="B411" s="3"/>
      <c r="C411" s="3"/>
      <c r="D411" s="26"/>
      <c r="H411" s="8"/>
      <c r="I411" s="180"/>
      <c r="J411" s="8"/>
    </row>
    <row r="412" spans="1:10">
      <c r="A412" s="3"/>
      <c r="B412" s="3"/>
      <c r="C412" s="3"/>
      <c r="D412" s="26"/>
      <c r="H412" s="8"/>
      <c r="I412" s="180"/>
      <c r="J412" s="8"/>
    </row>
    <row r="413" spans="1:10">
      <c r="A413" s="3"/>
      <c r="B413" s="3"/>
      <c r="C413" s="3"/>
      <c r="D413" s="26"/>
      <c r="H413" s="8"/>
      <c r="I413" s="180"/>
      <c r="J413" s="8"/>
    </row>
    <row r="414" spans="1:10">
      <c r="A414" s="3"/>
      <c r="B414" s="3"/>
      <c r="C414" s="3"/>
      <c r="D414" s="26"/>
      <c r="H414" s="8"/>
      <c r="I414" s="180"/>
      <c r="J414" s="8"/>
    </row>
    <row r="415" spans="1:10">
      <c r="A415" s="3"/>
      <c r="B415" s="3"/>
      <c r="C415" s="3"/>
      <c r="D415" s="26"/>
      <c r="H415" s="8"/>
      <c r="I415" s="180"/>
      <c r="J415" s="8"/>
    </row>
    <row r="416" spans="1:10">
      <c r="A416" s="3"/>
      <c r="B416" s="3"/>
      <c r="C416" s="3"/>
      <c r="D416" s="26"/>
      <c r="H416" s="8"/>
      <c r="I416" s="180"/>
      <c r="J416" s="8"/>
    </row>
    <row r="417" spans="1:10">
      <c r="A417" s="3"/>
      <c r="B417" s="3"/>
      <c r="C417" s="3"/>
      <c r="D417" s="26"/>
      <c r="H417" s="8"/>
      <c r="I417" s="180"/>
      <c r="J417" s="8"/>
    </row>
    <row r="418" spans="1:10">
      <c r="A418" s="3"/>
      <c r="B418" s="3"/>
      <c r="C418" s="3"/>
      <c r="D418" s="26"/>
      <c r="H418" s="8"/>
      <c r="I418" s="180"/>
      <c r="J418" s="8"/>
    </row>
    <row r="419" spans="1:10">
      <c r="A419" s="3"/>
      <c r="B419" s="3"/>
      <c r="C419" s="3"/>
      <c r="D419" s="26"/>
      <c r="H419" s="8"/>
      <c r="I419" s="180"/>
      <c r="J419" s="8"/>
    </row>
    <row r="420" spans="1:10">
      <c r="A420" s="3"/>
      <c r="B420" s="3"/>
      <c r="C420" s="3"/>
      <c r="D420" s="26"/>
      <c r="H420" s="8"/>
      <c r="I420" s="180"/>
      <c r="J420" s="8"/>
    </row>
    <row r="421" spans="1:10">
      <c r="A421" s="3"/>
      <c r="B421" s="3"/>
      <c r="C421" s="3"/>
      <c r="D421" s="26"/>
      <c r="H421" s="8"/>
      <c r="I421" s="180"/>
      <c r="J421" s="8"/>
    </row>
    <row r="422" spans="1:10">
      <c r="A422" s="3"/>
      <c r="B422" s="3"/>
      <c r="C422" s="3"/>
      <c r="D422" s="26"/>
      <c r="H422" s="8"/>
      <c r="I422" s="180"/>
      <c r="J422" s="8"/>
    </row>
    <row r="423" spans="1:10">
      <c r="A423" s="3"/>
      <c r="B423" s="3"/>
      <c r="C423" s="3"/>
      <c r="D423" s="26"/>
      <c r="H423" s="8"/>
      <c r="I423" s="180"/>
      <c r="J423" s="8"/>
    </row>
    <row r="424" spans="1:10">
      <c r="A424" s="3"/>
      <c r="B424" s="3"/>
      <c r="C424" s="3"/>
      <c r="D424" s="26"/>
      <c r="H424" s="8"/>
      <c r="I424" s="180"/>
      <c r="J424" s="8"/>
    </row>
    <row r="425" spans="1:10">
      <c r="A425" s="3"/>
      <c r="B425" s="3"/>
      <c r="C425" s="3"/>
      <c r="D425" s="26"/>
      <c r="H425" s="8"/>
      <c r="I425" s="180"/>
      <c r="J425" s="8"/>
    </row>
    <row r="426" spans="1:10">
      <c r="A426" s="3"/>
      <c r="B426" s="3"/>
      <c r="C426" s="3"/>
      <c r="D426" s="26"/>
      <c r="H426" s="8"/>
      <c r="I426" s="180"/>
      <c r="J426" s="8"/>
    </row>
    <row r="427" spans="1:10">
      <c r="B427" s="3"/>
      <c r="C427" s="3"/>
      <c r="D427" s="26"/>
      <c r="H427" s="8"/>
      <c r="I427" s="180"/>
      <c r="J427" s="8"/>
    </row>
    <row r="428" spans="1:10">
      <c r="B428" s="3"/>
      <c r="C428" s="3"/>
      <c r="D428" s="26"/>
    </row>
    <row r="429" spans="1:10">
      <c r="B429" s="3"/>
      <c r="C429" s="3"/>
      <c r="D429" s="26"/>
    </row>
    <row r="430" spans="1:10">
      <c r="B430" s="3"/>
      <c r="C430" s="3"/>
      <c r="D430" s="26"/>
    </row>
    <row r="431" spans="1:10">
      <c r="B431" s="3"/>
      <c r="C431" s="3"/>
      <c r="D431" s="26"/>
    </row>
    <row r="432" spans="1:10">
      <c r="B432" s="3"/>
      <c r="C432" s="3"/>
      <c r="D432" s="26"/>
    </row>
    <row r="433" spans="2:4">
      <c r="B433" s="3"/>
      <c r="C433" s="3"/>
      <c r="D433" s="26"/>
    </row>
    <row r="434" spans="2:4">
      <c r="B434" s="3"/>
      <c r="C434" s="3"/>
      <c r="D434" s="26"/>
    </row>
  </sheetData>
  <autoFilter ref="A5:J5" xr:uid="{00000000-0009-0000-0000-000006000000}">
    <sortState xmlns:xlrd2="http://schemas.microsoft.com/office/spreadsheetml/2017/richdata2" ref="A6:K13">
      <sortCondition ref="D5"/>
    </sortState>
  </autoFilter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65CAF-584E-4101-979D-CD2A0748B956}">
  <sheetPr>
    <pageSetUpPr fitToPage="1"/>
  </sheetPr>
  <dimension ref="A1:FH392"/>
  <sheetViews>
    <sheetView zoomScale="68" zoomScaleNormal="68" zoomScaleSheetLayoutView="112" workbookViewId="0">
      <pane ySplit="5" topLeftCell="A6" activePane="bottomLeft" state="frozen"/>
      <selection activeCell="I6" sqref="I6"/>
      <selection pane="bottomLeft" activeCell="D3" sqref="D3"/>
    </sheetView>
  </sheetViews>
  <sheetFormatPr defaultColWidth="8.19921875" defaultRowHeight="15.6"/>
  <cols>
    <col min="1" max="1" width="9.3984375" style="55" customWidth="1"/>
    <col min="2" max="3" width="11.5" style="414" customWidth="1"/>
    <col min="4" max="4" width="31" style="414" customWidth="1"/>
    <col min="5" max="5" width="7.19921875" style="41" customWidth="1"/>
    <col min="6" max="6" width="8.09765625" style="410" customWidth="1"/>
    <col min="7" max="7" width="7.69921875" style="411" customWidth="1"/>
    <col min="8" max="8" width="10.69921875" style="411" customWidth="1"/>
    <col min="9" max="9" width="7.19921875" style="408" customWidth="1"/>
    <col min="10" max="10" width="13" style="415" customWidth="1"/>
    <col min="11" max="16384" width="8.19921875" style="53"/>
  </cols>
  <sheetData>
    <row r="1" spans="1:164" s="270" customFormat="1" ht="12" customHeight="1">
      <c r="A1" s="261" t="s">
        <v>145</v>
      </c>
      <c r="B1" s="261" t="str">
        <f ca="1">MID(CELL("nazwa_pliku",A1),FIND("]",CELL("nazwa_pliku",A1),1)+1,100)</f>
        <v>13</v>
      </c>
      <c r="C1" s="261"/>
      <c r="D1" s="261"/>
      <c r="E1" s="269"/>
      <c r="F1" s="269"/>
      <c r="G1" s="375"/>
      <c r="H1" s="376" t="s">
        <v>34</v>
      </c>
      <c r="I1" s="269"/>
      <c r="J1" s="377"/>
    </row>
    <row r="2" spans="1:164" s="39" customFormat="1" ht="12" customHeight="1">
      <c r="A2" s="40"/>
      <c r="B2" s="378"/>
      <c r="C2" s="378"/>
      <c r="D2" s="378"/>
      <c r="E2" s="41"/>
      <c r="F2" s="379"/>
      <c r="G2" s="380"/>
      <c r="H2" s="380"/>
      <c r="I2" s="41"/>
      <c r="J2" s="381"/>
    </row>
    <row r="3" spans="1:164" s="40" customFormat="1" ht="12">
      <c r="F3" s="379"/>
      <c r="G3" s="382"/>
      <c r="I3" s="379"/>
      <c r="K3" s="379"/>
    </row>
    <row r="4" spans="1:164" s="39" customFormat="1" ht="11.4" customHeight="1">
      <c r="B4" s="383"/>
      <c r="C4" s="383"/>
      <c r="D4" s="383"/>
      <c r="E4" s="41"/>
      <c r="F4" s="379"/>
      <c r="G4" s="384"/>
      <c r="H4" s="384"/>
      <c r="I4" s="41"/>
      <c r="J4" s="381"/>
    </row>
    <row r="5" spans="1:164" s="40" customFormat="1" ht="75.599999999999994" customHeight="1">
      <c r="A5" s="249" t="s">
        <v>0</v>
      </c>
      <c r="B5" s="249" t="s">
        <v>1</v>
      </c>
      <c r="C5" s="205" t="s">
        <v>128</v>
      </c>
      <c r="D5" s="249" t="s">
        <v>2</v>
      </c>
      <c r="E5" s="249" t="s">
        <v>3</v>
      </c>
      <c r="F5" s="249" t="s">
        <v>106</v>
      </c>
      <c r="G5" s="250" t="s">
        <v>4</v>
      </c>
      <c r="H5" s="250" t="s">
        <v>5</v>
      </c>
      <c r="I5" s="249" t="s">
        <v>6</v>
      </c>
      <c r="J5" s="250" t="s">
        <v>7</v>
      </c>
    </row>
    <row r="6" spans="1:164" s="43" customFormat="1" ht="84" customHeight="1">
      <c r="A6" s="385">
        <v>1</v>
      </c>
      <c r="B6" s="386"/>
      <c r="C6" s="386"/>
      <c r="D6" s="387" t="s">
        <v>203</v>
      </c>
      <c r="E6" s="388" t="s">
        <v>17</v>
      </c>
      <c r="F6" s="389">
        <v>80</v>
      </c>
      <c r="G6" s="390"/>
      <c r="H6" s="391"/>
      <c r="I6" s="392">
        <v>0.08</v>
      </c>
      <c r="J6" s="393">
        <f t="shared" ref="J6:J11" si="0">H6*I6+H6</f>
        <v>0</v>
      </c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</row>
    <row r="7" spans="1:164" s="43" customFormat="1" ht="76.95" customHeight="1">
      <c r="A7" s="385">
        <v>2</v>
      </c>
      <c r="B7" s="386"/>
      <c r="C7" s="386"/>
      <c r="D7" s="387" t="s">
        <v>204</v>
      </c>
      <c r="E7" s="388" t="s">
        <v>17</v>
      </c>
      <c r="F7" s="389">
        <v>1500</v>
      </c>
      <c r="G7" s="390"/>
      <c r="H7" s="391"/>
      <c r="I7" s="392">
        <v>0.08</v>
      </c>
      <c r="J7" s="393">
        <f t="shared" si="0"/>
        <v>0</v>
      </c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</row>
    <row r="8" spans="1:164" s="43" customFormat="1" ht="75" customHeight="1">
      <c r="A8" s="385">
        <v>3</v>
      </c>
      <c r="B8" s="386"/>
      <c r="C8" s="386"/>
      <c r="D8" s="387" t="s">
        <v>205</v>
      </c>
      <c r="E8" s="388" t="s">
        <v>17</v>
      </c>
      <c r="F8" s="389">
        <v>50</v>
      </c>
      <c r="G8" s="390"/>
      <c r="H8" s="391"/>
      <c r="I8" s="392">
        <v>0.08</v>
      </c>
      <c r="J8" s="393">
        <f t="shared" si="0"/>
        <v>0</v>
      </c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  <c r="ES8" s="39"/>
      <c r="ET8" s="39"/>
      <c r="EU8" s="39"/>
      <c r="EV8" s="39"/>
      <c r="EW8" s="39"/>
      <c r="EX8" s="39"/>
      <c r="EY8" s="39"/>
      <c r="EZ8" s="39"/>
      <c r="FA8" s="39"/>
      <c r="FB8" s="39"/>
      <c r="FC8" s="39"/>
      <c r="FD8" s="39"/>
      <c r="FE8" s="39"/>
      <c r="FF8" s="39"/>
      <c r="FG8" s="39"/>
      <c r="FH8" s="39"/>
    </row>
    <row r="9" spans="1:164" s="43" customFormat="1" ht="91.95" customHeight="1">
      <c r="A9" s="385">
        <v>4</v>
      </c>
      <c r="B9" s="386"/>
      <c r="C9" s="386"/>
      <c r="D9" s="394" t="s">
        <v>233</v>
      </c>
      <c r="E9" s="395" t="s">
        <v>17</v>
      </c>
      <c r="F9" s="389">
        <v>110</v>
      </c>
      <c r="G9" s="396"/>
      <c r="H9" s="391"/>
      <c r="I9" s="397"/>
      <c r="J9" s="393">
        <f t="shared" si="0"/>
        <v>0</v>
      </c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K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V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G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R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C9" s="39"/>
      <c r="ED9" s="39"/>
      <c r="EE9" s="39"/>
      <c r="EF9" s="39"/>
      <c r="EG9" s="39"/>
      <c r="EH9" s="39"/>
      <c r="EI9" s="39"/>
      <c r="EJ9" s="39"/>
      <c r="EK9" s="39"/>
      <c r="EL9" s="39"/>
      <c r="EM9" s="39"/>
      <c r="EN9" s="39"/>
      <c r="EO9" s="39"/>
      <c r="EP9" s="39"/>
      <c r="EQ9" s="39"/>
      <c r="ER9" s="39"/>
      <c r="ES9" s="39"/>
      <c r="ET9" s="39"/>
      <c r="EU9" s="39"/>
      <c r="EV9" s="39"/>
      <c r="EW9" s="39"/>
      <c r="EX9" s="39"/>
      <c r="EY9" s="39"/>
      <c r="EZ9" s="39"/>
      <c r="FA9" s="39"/>
      <c r="FB9" s="39"/>
      <c r="FC9" s="39"/>
      <c r="FD9" s="39"/>
      <c r="FE9" s="39"/>
      <c r="FF9" s="39"/>
      <c r="FG9" s="39"/>
      <c r="FH9" s="39"/>
    </row>
    <row r="10" spans="1:164" s="43" customFormat="1" ht="70.95" customHeight="1">
      <c r="A10" s="385">
        <v>5</v>
      </c>
      <c r="B10" s="386"/>
      <c r="C10" s="386"/>
      <c r="D10" s="394" t="s">
        <v>234</v>
      </c>
      <c r="E10" s="388" t="s">
        <v>17</v>
      </c>
      <c r="F10" s="389">
        <v>220</v>
      </c>
      <c r="G10" s="390"/>
      <c r="H10" s="391"/>
      <c r="I10" s="392"/>
      <c r="J10" s="393">
        <f t="shared" si="0"/>
        <v>0</v>
      </c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  <c r="CH10" s="39"/>
      <c r="CI10" s="39"/>
      <c r="CJ10" s="39"/>
      <c r="CK10" s="39"/>
      <c r="CL10" s="39"/>
      <c r="CM10" s="39"/>
      <c r="CN10" s="39"/>
      <c r="CO10" s="39"/>
      <c r="CP10" s="39"/>
      <c r="CQ10" s="39"/>
      <c r="CR10" s="39"/>
      <c r="CS10" s="39"/>
      <c r="CT10" s="39"/>
      <c r="CU10" s="39"/>
      <c r="CV10" s="39"/>
      <c r="CW10" s="39"/>
      <c r="CX10" s="39"/>
      <c r="CY10" s="39"/>
      <c r="CZ10" s="39"/>
      <c r="DA10" s="39"/>
      <c r="DB10" s="39"/>
      <c r="DC10" s="39"/>
      <c r="DD10" s="39"/>
      <c r="DE10" s="39"/>
      <c r="DF10" s="39"/>
      <c r="DG10" s="39"/>
      <c r="DH10" s="39"/>
      <c r="DI10" s="39"/>
      <c r="DJ10" s="39"/>
      <c r="DK10" s="39"/>
      <c r="DL10" s="39"/>
      <c r="DM10" s="39"/>
      <c r="DN10" s="39"/>
      <c r="DO10" s="39"/>
      <c r="DP10" s="39"/>
      <c r="DQ10" s="39"/>
      <c r="DR10" s="39"/>
      <c r="DS10" s="39"/>
      <c r="DT10" s="39"/>
      <c r="DU10" s="39"/>
      <c r="DV10" s="39"/>
      <c r="DW10" s="39"/>
      <c r="DX10" s="39"/>
      <c r="DY10" s="39"/>
      <c r="DZ10" s="39"/>
      <c r="EA10" s="39"/>
      <c r="EB10" s="39"/>
      <c r="EC10" s="39"/>
      <c r="ED10" s="39"/>
      <c r="EE10" s="39"/>
      <c r="EF10" s="39"/>
      <c r="EG10" s="39"/>
      <c r="EH10" s="39"/>
      <c r="EI10" s="39"/>
      <c r="EJ10" s="39"/>
      <c r="EK10" s="39"/>
      <c r="EL10" s="39"/>
      <c r="EM10" s="39"/>
      <c r="EN10" s="39"/>
      <c r="EO10" s="39"/>
      <c r="EP10" s="39"/>
      <c r="EQ10" s="39"/>
      <c r="ER10" s="39"/>
      <c r="ES10" s="39"/>
      <c r="ET10" s="39"/>
      <c r="EU10" s="39"/>
      <c r="EV10" s="39"/>
      <c r="EW10" s="39"/>
      <c r="EX10" s="39"/>
      <c r="EY10" s="39"/>
      <c r="EZ10" s="39"/>
      <c r="FA10" s="39"/>
      <c r="FB10" s="39"/>
      <c r="FC10" s="39"/>
      <c r="FD10" s="39"/>
      <c r="FE10" s="39"/>
      <c r="FF10" s="39"/>
      <c r="FG10" s="39"/>
      <c r="FH10" s="39"/>
    </row>
    <row r="11" spans="1:164" s="43" customFormat="1" ht="70.95" customHeight="1">
      <c r="A11" s="385">
        <v>6</v>
      </c>
      <c r="B11" s="398"/>
      <c r="C11" s="398"/>
      <c r="D11" s="399" t="s">
        <v>206</v>
      </c>
      <c r="E11" s="400" t="s">
        <v>17</v>
      </c>
      <c r="F11" s="401">
        <v>150</v>
      </c>
      <c r="G11" s="402"/>
      <c r="H11" s="391"/>
      <c r="I11" s="403"/>
      <c r="J11" s="393">
        <f t="shared" si="0"/>
        <v>0</v>
      </c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39"/>
      <c r="BR11" s="39"/>
      <c r="BS11" s="39"/>
      <c r="BT11" s="39"/>
      <c r="BU11" s="39"/>
      <c r="BV11" s="39"/>
      <c r="BW11" s="39"/>
      <c r="BX11" s="39"/>
      <c r="BY11" s="39"/>
      <c r="BZ11" s="39"/>
      <c r="CA11" s="39"/>
      <c r="CB11" s="39"/>
      <c r="CC11" s="39"/>
      <c r="CD11" s="39"/>
      <c r="CE11" s="39"/>
      <c r="CF11" s="39"/>
      <c r="CG11" s="39"/>
      <c r="CH11" s="39"/>
      <c r="CI11" s="39"/>
      <c r="CJ11" s="39"/>
      <c r="CK11" s="39"/>
      <c r="CL11" s="39"/>
      <c r="CM11" s="39"/>
      <c r="CN11" s="39"/>
      <c r="CO11" s="39"/>
      <c r="CP11" s="39"/>
      <c r="CQ11" s="39"/>
      <c r="CR11" s="39"/>
      <c r="CS11" s="39"/>
      <c r="CT11" s="39"/>
      <c r="CU11" s="39"/>
      <c r="CV11" s="39"/>
      <c r="CW11" s="39"/>
      <c r="CX11" s="39"/>
      <c r="CY11" s="39"/>
      <c r="CZ11" s="39"/>
      <c r="DA11" s="39"/>
      <c r="DB11" s="39"/>
      <c r="DC11" s="39"/>
      <c r="DD11" s="39"/>
      <c r="DE11" s="39"/>
      <c r="DF11" s="39"/>
      <c r="DG11" s="39"/>
      <c r="DH11" s="39"/>
      <c r="DI11" s="39"/>
      <c r="DJ11" s="39"/>
      <c r="DK11" s="39"/>
      <c r="DL11" s="39"/>
      <c r="DM11" s="39"/>
      <c r="DN11" s="39"/>
      <c r="DO11" s="39"/>
      <c r="DP11" s="39"/>
      <c r="DQ11" s="39"/>
      <c r="DR11" s="39"/>
      <c r="DS11" s="39"/>
      <c r="DT11" s="39"/>
      <c r="DU11" s="39"/>
      <c r="DV11" s="39"/>
      <c r="DW11" s="39"/>
      <c r="DX11" s="39"/>
      <c r="DY11" s="39"/>
      <c r="DZ11" s="39"/>
      <c r="EA11" s="39"/>
      <c r="EB11" s="39"/>
      <c r="EC11" s="39"/>
      <c r="ED11" s="39"/>
      <c r="EE11" s="39"/>
      <c r="EF11" s="39"/>
      <c r="EG11" s="39"/>
      <c r="EH11" s="39"/>
      <c r="EI11" s="39"/>
      <c r="EJ11" s="39"/>
      <c r="EK11" s="39"/>
      <c r="EL11" s="39"/>
      <c r="EM11" s="39"/>
      <c r="EN11" s="39"/>
      <c r="EO11" s="39"/>
      <c r="EP11" s="39"/>
      <c r="EQ11" s="39"/>
      <c r="ER11" s="39"/>
      <c r="ES11" s="39"/>
      <c r="ET11" s="39"/>
      <c r="EU11" s="39"/>
      <c r="EV11" s="39"/>
      <c r="EW11" s="39"/>
      <c r="EX11" s="39"/>
      <c r="EY11" s="39"/>
      <c r="EZ11" s="39"/>
      <c r="FA11" s="39"/>
      <c r="FB11" s="39"/>
      <c r="FC11" s="39"/>
      <c r="FD11" s="39"/>
      <c r="FE11" s="39"/>
      <c r="FF11" s="39"/>
      <c r="FG11" s="39"/>
      <c r="FH11" s="39"/>
    </row>
    <row r="12" spans="1:164" s="51" customFormat="1" ht="13.2">
      <c r="A12" s="49" t="s">
        <v>9</v>
      </c>
      <c r="B12" s="50" t="s">
        <v>9</v>
      </c>
      <c r="C12" s="50"/>
      <c r="D12" s="50" t="s">
        <v>10</v>
      </c>
      <c r="E12" s="49" t="s">
        <v>9</v>
      </c>
      <c r="F12" s="49" t="s">
        <v>9</v>
      </c>
      <c r="G12" s="404" t="s">
        <v>9</v>
      </c>
      <c r="H12" s="391"/>
      <c r="I12" s="49" t="s">
        <v>9</v>
      </c>
      <c r="J12" s="393"/>
      <c r="K12" s="53"/>
    </row>
    <row r="13" spans="1:164" s="408" customFormat="1" ht="15">
      <c r="A13" s="51"/>
      <c r="B13" s="405"/>
      <c r="C13" s="405"/>
      <c r="D13" s="34"/>
      <c r="E13" s="51"/>
      <c r="F13" s="31"/>
      <c r="G13" s="406"/>
      <c r="H13" s="407"/>
      <c r="I13" s="51"/>
      <c r="J13" s="52"/>
      <c r="K13" s="53"/>
    </row>
    <row r="14" spans="1:164" s="408" customFormat="1" ht="15">
      <c r="A14" s="51"/>
      <c r="B14" s="28" t="s">
        <v>11</v>
      </c>
      <c r="C14" s="28"/>
      <c r="D14" s="29"/>
      <c r="E14" s="31"/>
      <c r="F14" s="31"/>
      <c r="G14" s="406"/>
      <c r="H14" s="407"/>
      <c r="I14" s="51"/>
      <c r="J14" s="52"/>
      <c r="K14" s="53"/>
    </row>
    <row r="15" spans="1:164" s="408" customFormat="1" ht="15">
      <c r="A15" s="51"/>
      <c r="B15" s="32"/>
      <c r="C15" s="32"/>
      <c r="D15" s="33"/>
      <c r="E15" s="51"/>
      <c r="F15" s="31"/>
      <c r="G15" s="406"/>
      <c r="H15" s="407"/>
      <c r="I15" s="51"/>
      <c r="J15" s="52"/>
      <c r="K15" s="53"/>
    </row>
    <row r="16" spans="1:164" s="408" customFormat="1" ht="15">
      <c r="A16" s="51"/>
      <c r="B16" s="32" t="s">
        <v>133</v>
      </c>
      <c r="C16" s="32"/>
      <c r="D16" s="33"/>
      <c r="E16" s="51"/>
      <c r="F16" s="31"/>
      <c r="G16" s="406"/>
      <c r="H16" s="407"/>
      <c r="I16" s="51"/>
      <c r="J16" s="52"/>
      <c r="K16" s="53"/>
    </row>
    <row r="17" spans="1:11" s="408" customFormat="1" ht="15">
      <c r="A17" s="51"/>
      <c r="B17" s="32" t="s">
        <v>13</v>
      </c>
      <c r="C17" s="32"/>
      <c r="D17" s="33"/>
      <c r="E17" s="51"/>
      <c r="F17" s="31"/>
      <c r="G17" s="406"/>
      <c r="H17" s="407"/>
      <c r="I17" s="51"/>
      <c r="J17" s="52"/>
      <c r="K17" s="53"/>
    </row>
    <row r="18" spans="1:11" s="408" customFormat="1" ht="15">
      <c r="A18" s="51"/>
      <c r="B18" s="32" t="s">
        <v>14</v>
      </c>
      <c r="C18" s="32"/>
      <c r="D18" s="33"/>
      <c r="E18" s="51"/>
      <c r="F18" s="31"/>
      <c r="G18" s="406"/>
      <c r="H18" s="407"/>
      <c r="I18" s="51"/>
      <c r="J18" s="52"/>
      <c r="K18" s="53"/>
    </row>
    <row r="19" spans="1:11" s="408" customFormat="1" ht="15">
      <c r="A19" s="51"/>
      <c r="B19" s="32" t="s">
        <v>15</v>
      </c>
      <c r="C19" s="32"/>
      <c r="D19" s="33"/>
      <c r="E19" s="51"/>
      <c r="F19" s="31"/>
      <c r="G19" s="406"/>
      <c r="H19" s="407"/>
      <c r="I19" s="51"/>
      <c r="J19" s="52"/>
      <c r="K19" s="53"/>
    </row>
    <row r="20" spans="1:11" ht="13.2">
      <c r="A20" s="51"/>
      <c r="B20" s="28" t="s">
        <v>107</v>
      </c>
      <c r="C20" s="28"/>
      <c r="D20" s="33"/>
      <c r="E20" s="51"/>
      <c r="F20" s="31"/>
      <c r="G20" s="406"/>
      <c r="H20" s="407"/>
      <c r="I20" s="51"/>
      <c r="J20" s="52"/>
    </row>
    <row r="21" spans="1:11" ht="13.2">
      <c r="A21" s="51"/>
      <c r="B21" s="32"/>
      <c r="C21" s="32"/>
      <c r="D21" s="33"/>
      <c r="E21" s="51"/>
      <c r="F21" s="31"/>
      <c r="G21" s="406"/>
      <c r="H21" s="407"/>
      <c r="I21" s="51"/>
      <c r="J21" s="52"/>
    </row>
    <row r="22" spans="1:11" ht="13.2">
      <c r="A22" s="51"/>
      <c r="B22" s="175"/>
      <c r="C22" s="175"/>
      <c r="D22" s="275"/>
      <c r="E22" s="51"/>
      <c r="F22" s="31"/>
      <c r="G22" s="406"/>
      <c r="H22" s="407"/>
      <c r="I22" s="51"/>
      <c r="J22" s="52"/>
    </row>
    <row r="23" spans="1:11" ht="13.2">
      <c r="A23" s="51"/>
      <c r="B23" s="175"/>
      <c r="C23" s="175"/>
      <c r="D23" s="275"/>
      <c r="E23" s="51"/>
      <c r="F23" s="31"/>
      <c r="G23" s="406"/>
      <c r="H23" s="407"/>
      <c r="I23" s="51"/>
      <c r="J23" s="52"/>
    </row>
    <row r="24" spans="1:11" ht="13.2">
      <c r="A24" s="51"/>
      <c r="B24" s="175"/>
      <c r="C24" s="175"/>
      <c r="D24" s="275"/>
      <c r="E24" s="51"/>
      <c r="F24" s="31"/>
      <c r="G24" s="406"/>
      <c r="H24" s="407"/>
      <c r="I24" s="51"/>
      <c r="J24" s="52"/>
    </row>
    <row r="25" spans="1:11" ht="13.2">
      <c r="A25" s="51"/>
      <c r="B25" s="175"/>
      <c r="C25" s="175"/>
      <c r="D25" s="275"/>
      <c r="E25" s="51"/>
      <c r="F25" s="31"/>
      <c r="G25" s="406"/>
      <c r="H25" s="407"/>
      <c r="I25" s="51"/>
      <c r="J25" s="52"/>
    </row>
    <row r="26" spans="1:11" ht="13.2">
      <c r="A26" s="51"/>
      <c r="B26" s="175"/>
      <c r="C26" s="176"/>
      <c r="D26" s="287"/>
      <c r="E26" s="51"/>
      <c r="F26" s="31"/>
      <c r="G26" s="406"/>
      <c r="H26" s="407"/>
      <c r="I26" s="51"/>
      <c r="J26" s="52"/>
    </row>
    <row r="27" spans="1:11" ht="13.2">
      <c r="A27" s="51"/>
      <c r="B27" s="54"/>
      <c r="C27" s="54"/>
      <c r="D27" s="54"/>
      <c r="E27" s="51"/>
      <c r="F27" s="31"/>
      <c r="G27" s="406"/>
      <c r="H27" s="407"/>
      <c r="I27" s="51"/>
      <c r="J27" s="52"/>
    </row>
    <row r="28" spans="1:11" ht="13.2">
      <c r="A28" s="51"/>
      <c r="B28" s="54"/>
      <c r="C28" s="54"/>
      <c r="D28" s="54"/>
      <c r="E28" s="51"/>
      <c r="F28" s="31"/>
      <c r="G28" s="406"/>
      <c r="H28" s="407"/>
      <c r="I28" s="51"/>
      <c r="J28" s="52"/>
    </row>
    <row r="29" spans="1:11" ht="13.2">
      <c r="A29" s="51"/>
      <c r="B29" s="54"/>
      <c r="C29" s="54"/>
      <c r="D29" s="54"/>
      <c r="E29" s="51"/>
      <c r="F29" s="31"/>
      <c r="G29" s="406"/>
      <c r="H29" s="407"/>
      <c r="I29" s="51"/>
      <c r="J29" s="52"/>
    </row>
    <row r="30" spans="1:11" ht="13.2">
      <c r="A30" s="51"/>
      <c r="B30" s="54"/>
      <c r="C30" s="54"/>
      <c r="D30" s="54"/>
      <c r="E30" s="51"/>
      <c r="F30" s="31"/>
      <c r="G30" s="406"/>
      <c r="H30" s="407"/>
      <c r="I30" s="51"/>
      <c r="J30" s="52"/>
    </row>
    <row r="31" spans="1:11" ht="13.2">
      <c r="A31" s="51"/>
      <c r="B31" s="54"/>
      <c r="C31" s="54"/>
      <c r="D31" s="54"/>
      <c r="E31" s="51"/>
      <c r="F31" s="31"/>
      <c r="G31" s="406"/>
      <c r="H31" s="407"/>
      <c r="I31" s="51"/>
      <c r="J31" s="52"/>
    </row>
    <row r="32" spans="1:11" ht="13.2">
      <c r="A32" s="51"/>
      <c r="B32" s="54"/>
      <c r="C32" s="54"/>
      <c r="D32" s="54"/>
      <c r="E32" s="51"/>
      <c r="F32" s="31"/>
      <c r="G32" s="406"/>
      <c r="H32" s="407"/>
      <c r="I32" s="51"/>
      <c r="J32" s="52"/>
    </row>
    <row r="33" spans="1:10" ht="13.2">
      <c r="A33" s="51"/>
      <c r="B33" s="54"/>
      <c r="C33" s="54"/>
      <c r="D33" s="54"/>
      <c r="E33" s="51"/>
      <c r="F33" s="31"/>
      <c r="G33" s="406"/>
      <c r="H33" s="407"/>
      <c r="I33" s="51"/>
      <c r="J33" s="52"/>
    </row>
    <row r="34" spans="1:10" ht="13.2">
      <c r="A34" s="51"/>
      <c r="B34" s="54"/>
      <c r="C34" s="54"/>
      <c r="D34" s="54"/>
      <c r="E34" s="51"/>
      <c r="F34" s="31"/>
      <c r="G34" s="406"/>
      <c r="H34" s="407"/>
      <c r="I34" s="51"/>
      <c r="J34" s="52"/>
    </row>
    <row r="35" spans="1:10" ht="13.2">
      <c r="A35" s="51"/>
      <c r="B35" s="54"/>
      <c r="C35" s="54"/>
      <c r="D35" s="54"/>
      <c r="E35" s="51"/>
      <c r="F35" s="31"/>
      <c r="G35" s="406"/>
      <c r="H35" s="407"/>
      <c r="I35" s="51"/>
      <c r="J35" s="52"/>
    </row>
    <row r="36" spans="1:10" ht="13.2">
      <c r="A36" s="51"/>
      <c r="B36" s="54"/>
      <c r="C36" s="54"/>
      <c r="D36" s="54"/>
      <c r="E36" s="51"/>
      <c r="F36" s="31"/>
      <c r="G36" s="406"/>
      <c r="H36" s="407"/>
      <c r="I36" s="51"/>
      <c r="J36" s="52"/>
    </row>
    <row r="37" spans="1:10" ht="13.2">
      <c r="A37" s="51"/>
      <c r="B37" s="54"/>
      <c r="C37" s="54"/>
      <c r="D37" s="54"/>
      <c r="E37" s="51"/>
      <c r="F37" s="31"/>
      <c r="G37" s="406"/>
      <c r="H37" s="407"/>
      <c r="I37" s="51"/>
      <c r="J37" s="52"/>
    </row>
    <row r="38" spans="1:10" ht="13.2">
      <c r="A38" s="51"/>
      <c r="B38" s="54"/>
      <c r="C38" s="54"/>
      <c r="D38" s="54"/>
      <c r="E38" s="51"/>
      <c r="F38" s="31"/>
      <c r="G38" s="406"/>
      <c r="H38" s="407"/>
      <c r="I38" s="51"/>
      <c r="J38" s="52"/>
    </row>
    <row r="39" spans="1:10" ht="13.2">
      <c r="A39" s="51"/>
      <c r="B39" s="54"/>
      <c r="C39" s="54"/>
      <c r="D39" s="54"/>
      <c r="E39" s="51"/>
      <c r="F39" s="31"/>
      <c r="G39" s="406"/>
      <c r="H39" s="407"/>
      <c r="I39" s="51"/>
      <c r="J39" s="52"/>
    </row>
    <row r="40" spans="1:10" ht="13.2">
      <c r="A40" s="51"/>
      <c r="B40" s="54"/>
      <c r="C40" s="54"/>
      <c r="D40" s="54"/>
      <c r="E40" s="51"/>
      <c r="F40" s="31"/>
      <c r="G40" s="406"/>
      <c r="H40" s="407"/>
      <c r="I40" s="51"/>
      <c r="J40" s="52"/>
    </row>
    <row r="41" spans="1:10" ht="13.2">
      <c r="A41" s="51"/>
      <c r="B41" s="54"/>
      <c r="C41" s="54"/>
      <c r="D41" s="54"/>
      <c r="E41" s="51"/>
      <c r="F41" s="31"/>
      <c r="G41" s="406"/>
      <c r="H41" s="407"/>
      <c r="I41" s="51"/>
      <c r="J41" s="52"/>
    </row>
    <row r="42" spans="1:10" ht="13.2">
      <c r="A42" s="51"/>
      <c r="B42" s="54"/>
      <c r="C42" s="54"/>
      <c r="D42" s="54"/>
      <c r="E42" s="51"/>
      <c r="F42" s="31"/>
      <c r="G42" s="406"/>
      <c r="H42" s="407"/>
      <c r="I42" s="51"/>
      <c r="J42" s="52"/>
    </row>
    <row r="43" spans="1:10" ht="13.2">
      <c r="A43" s="51"/>
      <c r="B43" s="54"/>
      <c r="C43" s="54"/>
      <c r="D43" s="54"/>
      <c r="E43" s="51"/>
      <c r="F43" s="31"/>
      <c r="G43" s="406"/>
      <c r="H43" s="407"/>
      <c r="I43" s="51"/>
      <c r="J43" s="52"/>
    </row>
    <row r="44" spans="1:10" ht="13.2">
      <c r="A44" s="51"/>
      <c r="B44" s="54"/>
      <c r="C44" s="54"/>
      <c r="D44" s="54"/>
      <c r="E44" s="51"/>
      <c r="F44" s="31"/>
      <c r="G44" s="406"/>
      <c r="H44" s="407"/>
      <c r="I44" s="51"/>
      <c r="J44" s="52"/>
    </row>
    <row r="45" spans="1:10" ht="13.2">
      <c r="A45" s="51"/>
      <c r="B45" s="54"/>
      <c r="C45" s="54"/>
      <c r="D45" s="54"/>
      <c r="E45" s="51"/>
      <c r="F45" s="31"/>
      <c r="G45" s="406"/>
      <c r="H45" s="407"/>
      <c r="I45" s="51"/>
      <c r="J45" s="52"/>
    </row>
    <row r="46" spans="1:10" ht="13.2">
      <c r="A46" s="51"/>
      <c r="B46" s="54"/>
      <c r="C46" s="54"/>
      <c r="D46" s="54"/>
      <c r="E46" s="51"/>
      <c r="F46" s="31"/>
      <c r="G46" s="406"/>
      <c r="H46" s="407"/>
      <c r="I46" s="51"/>
      <c r="J46" s="52"/>
    </row>
    <row r="47" spans="1:10" ht="13.2">
      <c r="A47" s="51"/>
      <c r="B47" s="54"/>
      <c r="C47" s="54"/>
      <c r="D47" s="54"/>
      <c r="E47" s="51"/>
      <c r="F47" s="31"/>
      <c r="G47" s="406"/>
      <c r="H47" s="407"/>
      <c r="I47" s="51"/>
      <c r="J47" s="52"/>
    </row>
    <row r="48" spans="1:10" ht="13.2">
      <c r="A48" s="51"/>
      <c r="B48" s="54"/>
      <c r="C48" s="54"/>
      <c r="D48" s="54"/>
      <c r="E48" s="51"/>
      <c r="F48" s="31"/>
      <c r="G48" s="406"/>
      <c r="H48" s="407"/>
      <c r="I48" s="51"/>
      <c r="J48" s="52"/>
    </row>
    <row r="49" spans="1:10" ht="13.2">
      <c r="A49" s="51"/>
      <c r="B49" s="54"/>
      <c r="C49" s="54"/>
      <c r="D49" s="54"/>
      <c r="E49" s="51"/>
      <c r="F49" s="31"/>
      <c r="G49" s="406"/>
      <c r="H49" s="407"/>
      <c r="I49" s="51"/>
      <c r="J49" s="52"/>
    </row>
    <row r="50" spans="1:10" ht="13.2">
      <c r="A50" s="51"/>
      <c r="B50" s="54"/>
      <c r="C50" s="54"/>
      <c r="D50" s="54"/>
      <c r="E50" s="51"/>
      <c r="F50" s="31"/>
      <c r="G50" s="406"/>
      <c r="H50" s="407"/>
      <c r="I50" s="51"/>
      <c r="J50" s="52"/>
    </row>
    <row r="51" spans="1:10" ht="13.2">
      <c r="A51" s="51"/>
      <c r="B51" s="54"/>
      <c r="C51" s="54"/>
      <c r="D51" s="54"/>
      <c r="E51" s="51"/>
      <c r="F51" s="31"/>
      <c r="G51" s="406"/>
      <c r="H51" s="407"/>
      <c r="I51" s="51"/>
      <c r="J51" s="52"/>
    </row>
    <row r="52" spans="1:10" ht="13.2">
      <c r="A52" s="51"/>
      <c r="B52" s="54"/>
      <c r="C52" s="54"/>
      <c r="D52" s="54"/>
      <c r="E52" s="51"/>
      <c r="F52" s="31"/>
      <c r="G52" s="406"/>
      <c r="H52" s="407"/>
      <c r="I52" s="51"/>
      <c r="J52" s="52"/>
    </row>
    <row r="53" spans="1:10" ht="13.2">
      <c r="A53" s="51"/>
      <c r="B53" s="54"/>
      <c r="C53" s="54"/>
      <c r="D53" s="54"/>
      <c r="E53" s="51"/>
      <c r="F53" s="31"/>
      <c r="G53" s="406"/>
      <c r="H53" s="407"/>
      <c r="I53" s="51"/>
      <c r="J53" s="52"/>
    </row>
    <row r="54" spans="1:10" ht="13.2">
      <c r="A54" s="51"/>
      <c r="B54" s="54"/>
      <c r="C54" s="54"/>
      <c r="D54" s="54"/>
      <c r="E54" s="51"/>
      <c r="F54" s="31"/>
      <c r="G54" s="406"/>
      <c r="H54" s="407"/>
      <c r="I54" s="51"/>
      <c r="J54" s="52"/>
    </row>
    <row r="55" spans="1:10" ht="13.2">
      <c r="A55" s="51"/>
      <c r="B55" s="54"/>
      <c r="C55" s="54"/>
      <c r="D55" s="54"/>
      <c r="E55" s="51"/>
      <c r="F55" s="31"/>
      <c r="G55" s="406"/>
      <c r="H55" s="407"/>
      <c r="I55" s="51"/>
      <c r="J55" s="52"/>
    </row>
    <row r="56" spans="1:10" ht="13.2">
      <c r="A56" s="51"/>
      <c r="B56" s="54"/>
      <c r="C56" s="54"/>
      <c r="D56" s="54"/>
      <c r="E56" s="51"/>
      <c r="F56" s="31"/>
      <c r="G56" s="406"/>
      <c r="H56" s="407"/>
      <c r="I56" s="51"/>
      <c r="J56" s="52"/>
    </row>
    <row r="57" spans="1:10" ht="13.2">
      <c r="A57" s="51"/>
      <c r="B57" s="54"/>
      <c r="C57" s="54"/>
      <c r="D57" s="54"/>
      <c r="E57" s="51"/>
      <c r="F57" s="31"/>
      <c r="G57" s="406"/>
      <c r="H57" s="407"/>
      <c r="I57" s="51"/>
      <c r="J57" s="52"/>
    </row>
    <row r="58" spans="1:10" ht="13.2">
      <c r="A58" s="51"/>
      <c r="B58" s="54"/>
      <c r="C58" s="54"/>
      <c r="D58" s="54"/>
      <c r="E58" s="51"/>
      <c r="F58" s="31"/>
      <c r="G58" s="406"/>
      <c r="H58" s="407"/>
      <c r="I58" s="51"/>
      <c r="J58" s="52"/>
    </row>
    <row r="59" spans="1:10" ht="13.2">
      <c r="A59" s="51"/>
      <c r="B59" s="54"/>
      <c r="C59" s="54"/>
      <c r="D59" s="54"/>
      <c r="E59" s="51"/>
      <c r="F59" s="31"/>
      <c r="G59" s="406"/>
      <c r="H59" s="407"/>
      <c r="I59" s="51"/>
      <c r="J59" s="52"/>
    </row>
    <row r="60" spans="1:10" ht="13.2">
      <c r="A60" s="51"/>
      <c r="B60" s="54"/>
      <c r="C60" s="54"/>
      <c r="D60" s="54"/>
      <c r="E60" s="51"/>
      <c r="F60" s="31"/>
      <c r="G60" s="406"/>
      <c r="H60" s="407"/>
      <c r="I60" s="51"/>
      <c r="J60" s="52"/>
    </row>
    <row r="61" spans="1:10" ht="13.2">
      <c r="A61" s="51"/>
      <c r="B61" s="54"/>
      <c r="C61" s="54"/>
      <c r="D61" s="54"/>
      <c r="E61" s="51"/>
      <c r="F61" s="31"/>
      <c r="G61" s="406"/>
      <c r="H61" s="407"/>
      <c r="I61" s="51"/>
      <c r="J61" s="52"/>
    </row>
    <row r="62" spans="1:10" ht="13.2">
      <c r="A62" s="51"/>
      <c r="B62" s="54"/>
      <c r="C62" s="54"/>
      <c r="D62" s="54"/>
      <c r="E62" s="51"/>
      <c r="F62" s="31"/>
      <c r="G62" s="406"/>
      <c r="H62" s="407"/>
      <c r="I62" s="51"/>
      <c r="J62" s="52"/>
    </row>
    <row r="63" spans="1:10" ht="13.2">
      <c r="A63" s="51"/>
      <c r="B63" s="54"/>
      <c r="C63" s="54"/>
      <c r="D63" s="54"/>
      <c r="E63" s="51"/>
      <c r="F63" s="31"/>
      <c r="G63" s="406"/>
      <c r="H63" s="407"/>
      <c r="I63" s="51"/>
      <c r="J63" s="52"/>
    </row>
    <row r="64" spans="1:10" ht="13.2">
      <c r="A64" s="51"/>
      <c r="B64" s="54"/>
      <c r="C64" s="54"/>
      <c r="D64" s="54"/>
      <c r="E64" s="51"/>
      <c r="F64" s="31"/>
      <c r="G64" s="406"/>
      <c r="H64" s="407"/>
      <c r="I64" s="51"/>
      <c r="J64" s="52"/>
    </row>
    <row r="65" spans="1:10" ht="13.2">
      <c r="A65" s="51"/>
      <c r="B65" s="54"/>
      <c r="C65" s="54"/>
      <c r="D65" s="54"/>
      <c r="E65" s="51"/>
      <c r="F65" s="31"/>
      <c r="G65" s="406"/>
      <c r="H65" s="407"/>
      <c r="I65" s="51"/>
      <c r="J65" s="52"/>
    </row>
    <row r="66" spans="1:10" ht="13.2">
      <c r="A66" s="51"/>
      <c r="B66" s="54"/>
      <c r="C66" s="54"/>
      <c r="D66" s="54"/>
      <c r="E66" s="51"/>
      <c r="F66" s="31"/>
      <c r="G66" s="406"/>
      <c r="H66" s="407"/>
      <c r="I66" s="51"/>
      <c r="J66" s="52"/>
    </row>
    <row r="67" spans="1:10" ht="13.2">
      <c r="A67" s="51"/>
      <c r="B67" s="54"/>
      <c r="C67" s="54"/>
      <c r="D67" s="54"/>
      <c r="E67" s="51"/>
      <c r="F67" s="31"/>
      <c r="G67" s="406"/>
      <c r="H67" s="407"/>
      <c r="I67" s="51"/>
      <c r="J67" s="52"/>
    </row>
    <row r="68" spans="1:10" ht="13.2">
      <c r="A68" s="51"/>
      <c r="B68" s="54"/>
      <c r="C68" s="54"/>
      <c r="D68" s="54"/>
      <c r="E68" s="51"/>
      <c r="F68" s="31"/>
      <c r="G68" s="406"/>
      <c r="H68" s="407"/>
      <c r="I68" s="51"/>
      <c r="J68" s="52"/>
    </row>
    <row r="69" spans="1:10" ht="13.2">
      <c r="A69" s="51"/>
      <c r="B69" s="54"/>
      <c r="C69" s="54"/>
      <c r="D69" s="54"/>
      <c r="E69" s="51"/>
      <c r="F69" s="31"/>
      <c r="G69" s="406"/>
      <c r="H69" s="407"/>
      <c r="I69" s="51"/>
      <c r="J69" s="52"/>
    </row>
    <row r="70" spans="1:10" ht="13.2">
      <c r="A70" s="51"/>
      <c r="B70" s="54"/>
      <c r="C70" s="54"/>
      <c r="D70" s="54"/>
      <c r="E70" s="51"/>
      <c r="F70" s="31"/>
      <c r="G70" s="406"/>
      <c r="H70" s="407"/>
      <c r="I70" s="51"/>
      <c r="J70" s="52"/>
    </row>
    <row r="71" spans="1:10" ht="13.2">
      <c r="A71" s="51"/>
      <c r="B71" s="54"/>
      <c r="C71" s="54"/>
      <c r="D71" s="54"/>
      <c r="E71" s="51"/>
      <c r="F71" s="31"/>
      <c r="G71" s="406"/>
      <c r="H71" s="407"/>
      <c r="I71" s="51"/>
      <c r="J71" s="52"/>
    </row>
    <row r="72" spans="1:10" ht="13.2">
      <c r="A72" s="51"/>
      <c r="B72" s="54"/>
      <c r="C72" s="54"/>
      <c r="D72" s="54"/>
      <c r="E72" s="51"/>
      <c r="F72" s="31"/>
      <c r="G72" s="406"/>
      <c r="H72" s="407"/>
      <c r="I72" s="51"/>
      <c r="J72" s="52"/>
    </row>
    <row r="73" spans="1:10" ht="13.2">
      <c r="A73" s="51"/>
      <c r="B73" s="54"/>
      <c r="C73" s="54"/>
      <c r="D73" s="54"/>
      <c r="E73" s="51"/>
      <c r="F73" s="31"/>
      <c r="G73" s="406"/>
      <c r="H73" s="407"/>
      <c r="I73" s="51"/>
      <c r="J73" s="52"/>
    </row>
    <row r="74" spans="1:10" ht="13.2">
      <c r="A74" s="51"/>
      <c r="B74" s="54"/>
      <c r="C74" s="54"/>
      <c r="D74" s="54"/>
      <c r="E74" s="51"/>
      <c r="F74" s="31"/>
      <c r="G74" s="406"/>
      <c r="H74" s="407"/>
      <c r="I74" s="51"/>
      <c r="J74" s="52"/>
    </row>
    <row r="75" spans="1:10" ht="13.2">
      <c r="A75" s="51"/>
      <c r="B75" s="54"/>
      <c r="C75" s="54"/>
      <c r="D75" s="54"/>
      <c r="E75" s="51"/>
      <c r="F75" s="31"/>
      <c r="G75" s="406"/>
      <c r="H75" s="407"/>
      <c r="I75" s="51"/>
      <c r="J75" s="52"/>
    </row>
    <row r="76" spans="1:10" ht="13.2">
      <c r="A76" s="51"/>
      <c r="B76" s="54"/>
      <c r="C76" s="54"/>
      <c r="D76" s="54"/>
      <c r="E76" s="51"/>
      <c r="F76" s="31"/>
      <c r="G76" s="406"/>
      <c r="H76" s="407"/>
      <c r="I76" s="51"/>
      <c r="J76" s="52"/>
    </row>
    <row r="77" spans="1:10" ht="13.2">
      <c r="A77" s="51"/>
      <c r="B77" s="54"/>
      <c r="C77" s="54"/>
      <c r="D77" s="54"/>
      <c r="E77" s="51"/>
      <c r="F77" s="31"/>
      <c r="G77" s="406"/>
      <c r="H77" s="407"/>
      <c r="I77" s="51"/>
      <c r="J77" s="52"/>
    </row>
    <row r="78" spans="1:10" ht="13.2">
      <c r="A78" s="51"/>
      <c r="B78" s="54"/>
      <c r="C78" s="54"/>
      <c r="D78" s="54"/>
      <c r="E78" s="51"/>
      <c r="F78" s="31"/>
      <c r="G78" s="406"/>
      <c r="H78" s="407"/>
      <c r="I78" s="51"/>
      <c r="J78" s="52"/>
    </row>
    <row r="79" spans="1:10" ht="13.2">
      <c r="A79" s="51"/>
      <c r="B79" s="54"/>
      <c r="C79" s="54"/>
      <c r="D79" s="54"/>
      <c r="E79" s="51"/>
      <c r="F79" s="31"/>
      <c r="G79" s="406"/>
      <c r="H79" s="407"/>
      <c r="I79" s="51"/>
      <c r="J79" s="52"/>
    </row>
    <row r="80" spans="1:10" ht="13.2">
      <c r="A80" s="51"/>
      <c r="B80" s="54"/>
      <c r="C80" s="54"/>
      <c r="D80" s="54"/>
      <c r="E80" s="51"/>
      <c r="F80" s="31"/>
      <c r="G80" s="406"/>
      <c r="H80" s="407"/>
      <c r="I80" s="51"/>
      <c r="J80" s="52"/>
    </row>
    <row r="81" spans="1:10" ht="13.2">
      <c r="A81" s="51"/>
      <c r="B81" s="54"/>
      <c r="C81" s="54"/>
      <c r="D81" s="54"/>
      <c r="E81" s="51"/>
      <c r="F81" s="31"/>
      <c r="G81" s="406"/>
      <c r="H81" s="407"/>
      <c r="I81" s="51"/>
      <c r="J81" s="52"/>
    </row>
    <row r="82" spans="1:10" ht="13.2">
      <c r="A82" s="51"/>
      <c r="B82" s="54"/>
      <c r="C82" s="54"/>
      <c r="D82" s="54"/>
      <c r="E82" s="51"/>
      <c r="F82" s="31"/>
      <c r="G82" s="406"/>
      <c r="H82" s="407"/>
      <c r="I82" s="51"/>
      <c r="J82" s="52"/>
    </row>
    <row r="83" spans="1:10" ht="13.2">
      <c r="A83" s="51"/>
      <c r="B83" s="54"/>
      <c r="C83" s="54"/>
      <c r="D83" s="54"/>
      <c r="E83" s="51"/>
      <c r="F83" s="31"/>
      <c r="G83" s="406"/>
      <c r="H83" s="407"/>
      <c r="I83" s="51"/>
      <c r="J83" s="52"/>
    </row>
    <row r="84" spans="1:10">
      <c r="A84" s="408"/>
      <c r="B84" s="409"/>
      <c r="C84" s="409"/>
      <c r="D84" s="409"/>
      <c r="H84" s="412"/>
      <c r="J84" s="413"/>
    </row>
    <row r="85" spans="1:10">
      <c r="A85" s="408"/>
      <c r="B85" s="409"/>
      <c r="C85" s="409"/>
      <c r="D85" s="409"/>
      <c r="H85" s="412"/>
      <c r="J85" s="413"/>
    </row>
    <row r="86" spans="1:10">
      <c r="A86" s="408"/>
      <c r="B86" s="409"/>
      <c r="C86" s="409"/>
      <c r="D86" s="409"/>
      <c r="H86" s="412"/>
      <c r="J86" s="413"/>
    </row>
    <row r="87" spans="1:10">
      <c r="A87" s="408"/>
      <c r="B87" s="409"/>
      <c r="C87" s="409"/>
      <c r="D87" s="409"/>
      <c r="H87" s="412"/>
      <c r="J87" s="413"/>
    </row>
    <row r="88" spans="1:10">
      <c r="A88" s="408"/>
      <c r="B88" s="409"/>
      <c r="C88" s="409"/>
      <c r="D88" s="409"/>
      <c r="H88" s="412"/>
      <c r="J88" s="413"/>
    </row>
    <row r="89" spans="1:10">
      <c r="A89" s="408"/>
      <c r="B89" s="409"/>
      <c r="C89" s="409"/>
      <c r="D89" s="409"/>
      <c r="H89" s="412"/>
      <c r="J89" s="413"/>
    </row>
    <row r="90" spans="1:10">
      <c r="A90" s="408"/>
      <c r="B90" s="409"/>
      <c r="C90" s="409"/>
      <c r="D90" s="409"/>
      <c r="H90" s="412"/>
      <c r="J90" s="413"/>
    </row>
    <row r="91" spans="1:10">
      <c r="A91" s="408"/>
      <c r="B91" s="409"/>
      <c r="C91" s="409"/>
      <c r="D91" s="409"/>
      <c r="H91" s="412"/>
      <c r="J91" s="413"/>
    </row>
    <row r="92" spans="1:10">
      <c r="A92" s="408"/>
      <c r="B92" s="409"/>
      <c r="C92" s="409"/>
      <c r="D92" s="409"/>
      <c r="H92" s="412"/>
      <c r="J92" s="413"/>
    </row>
    <row r="93" spans="1:10">
      <c r="A93" s="408"/>
      <c r="B93" s="409"/>
      <c r="C93" s="409"/>
      <c r="D93" s="409"/>
      <c r="H93" s="412"/>
      <c r="J93" s="413"/>
    </row>
    <row r="94" spans="1:10">
      <c r="A94" s="408"/>
      <c r="B94" s="409"/>
      <c r="C94" s="409"/>
      <c r="D94" s="409"/>
      <c r="H94" s="412"/>
      <c r="J94" s="413"/>
    </row>
    <row r="95" spans="1:10">
      <c r="A95" s="408"/>
      <c r="B95" s="409"/>
      <c r="C95" s="409"/>
      <c r="D95" s="409"/>
      <c r="H95" s="412"/>
      <c r="J95" s="413"/>
    </row>
    <row r="96" spans="1:10">
      <c r="A96" s="408"/>
      <c r="B96" s="409"/>
      <c r="C96" s="409"/>
      <c r="D96" s="409"/>
      <c r="H96" s="412"/>
      <c r="J96" s="413"/>
    </row>
    <row r="97" spans="1:10">
      <c r="A97" s="408"/>
      <c r="B97" s="409"/>
      <c r="C97" s="409"/>
      <c r="D97" s="409"/>
      <c r="H97" s="412"/>
      <c r="J97" s="413"/>
    </row>
    <row r="98" spans="1:10">
      <c r="A98" s="408"/>
      <c r="B98" s="409"/>
      <c r="C98" s="409"/>
      <c r="D98" s="409"/>
      <c r="H98" s="412"/>
      <c r="J98" s="413"/>
    </row>
    <row r="99" spans="1:10">
      <c r="A99" s="408"/>
      <c r="B99" s="409"/>
      <c r="C99" s="409"/>
      <c r="D99" s="409"/>
      <c r="H99" s="412"/>
      <c r="J99" s="413"/>
    </row>
    <row r="100" spans="1:10">
      <c r="A100" s="408"/>
      <c r="B100" s="409"/>
      <c r="C100" s="409"/>
      <c r="D100" s="409"/>
      <c r="H100" s="412"/>
      <c r="J100" s="413"/>
    </row>
    <row r="101" spans="1:10">
      <c r="A101" s="408"/>
      <c r="B101" s="409"/>
      <c r="C101" s="409"/>
      <c r="D101" s="409"/>
      <c r="H101" s="412"/>
      <c r="J101" s="413"/>
    </row>
    <row r="102" spans="1:10">
      <c r="A102" s="408"/>
      <c r="B102" s="409"/>
      <c r="C102" s="409"/>
      <c r="D102" s="409"/>
      <c r="H102" s="412"/>
      <c r="J102" s="413"/>
    </row>
    <row r="103" spans="1:10">
      <c r="A103" s="408"/>
      <c r="B103" s="409"/>
      <c r="C103" s="409"/>
      <c r="D103" s="409"/>
      <c r="H103" s="412"/>
      <c r="J103" s="413"/>
    </row>
    <row r="104" spans="1:10">
      <c r="A104" s="408"/>
      <c r="B104" s="409"/>
      <c r="C104" s="409"/>
      <c r="D104" s="409"/>
      <c r="H104" s="412"/>
      <c r="J104" s="413"/>
    </row>
    <row r="105" spans="1:10">
      <c r="A105" s="408"/>
      <c r="B105" s="409"/>
      <c r="C105" s="409"/>
      <c r="D105" s="409"/>
      <c r="H105" s="412"/>
      <c r="J105" s="413"/>
    </row>
    <row r="106" spans="1:10">
      <c r="A106" s="408"/>
      <c r="B106" s="409"/>
      <c r="C106" s="409"/>
      <c r="D106" s="409"/>
      <c r="H106" s="412"/>
      <c r="J106" s="413"/>
    </row>
    <row r="107" spans="1:10">
      <c r="A107" s="408"/>
      <c r="B107" s="409"/>
      <c r="C107" s="409"/>
      <c r="D107" s="409"/>
      <c r="H107" s="412"/>
      <c r="J107" s="413"/>
    </row>
    <row r="108" spans="1:10">
      <c r="A108" s="408"/>
      <c r="B108" s="409"/>
      <c r="C108" s="409"/>
      <c r="D108" s="409"/>
      <c r="H108" s="412"/>
      <c r="J108" s="413"/>
    </row>
    <row r="109" spans="1:10">
      <c r="A109" s="408"/>
      <c r="B109" s="409"/>
      <c r="C109" s="409"/>
      <c r="D109" s="409"/>
      <c r="H109" s="412"/>
      <c r="J109" s="413"/>
    </row>
    <row r="110" spans="1:10">
      <c r="A110" s="408"/>
      <c r="B110" s="409"/>
      <c r="C110" s="409"/>
      <c r="D110" s="409"/>
      <c r="H110" s="412"/>
      <c r="J110" s="413"/>
    </row>
    <row r="111" spans="1:10">
      <c r="A111" s="408"/>
      <c r="B111" s="409"/>
      <c r="C111" s="409"/>
      <c r="D111" s="409"/>
      <c r="H111" s="412"/>
      <c r="J111" s="413"/>
    </row>
    <row r="112" spans="1:10">
      <c r="A112" s="408"/>
      <c r="B112" s="409"/>
      <c r="C112" s="409"/>
      <c r="D112" s="409"/>
      <c r="H112" s="412"/>
      <c r="J112" s="413"/>
    </row>
    <row r="113" spans="1:10">
      <c r="A113" s="408"/>
      <c r="B113" s="409"/>
      <c r="C113" s="409"/>
      <c r="D113" s="409"/>
      <c r="H113" s="412"/>
      <c r="J113" s="413"/>
    </row>
    <row r="114" spans="1:10">
      <c r="A114" s="408"/>
      <c r="B114" s="409"/>
      <c r="C114" s="409"/>
      <c r="D114" s="409"/>
      <c r="H114" s="412"/>
      <c r="J114" s="413"/>
    </row>
    <row r="115" spans="1:10">
      <c r="A115" s="408"/>
      <c r="B115" s="409"/>
      <c r="C115" s="409"/>
      <c r="D115" s="409"/>
      <c r="H115" s="412"/>
      <c r="J115" s="413"/>
    </row>
    <row r="116" spans="1:10">
      <c r="A116" s="408"/>
      <c r="B116" s="409"/>
      <c r="C116" s="409"/>
      <c r="D116" s="409"/>
      <c r="H116" s="412"/>
      <c r="J116" s="413"/>
    </row>
    <row r="117" spans="1:10">
      <c r="A117" s="408"/>
      <c r="B117" s="409"/>
      <c r="C117" s="409"/>
      <c r="D117" s="409"/>
      <c r="H117" s="412"/>
      <c r="J117" s="413"/>
    </row>
    <row r="118" spans="1:10">
      <c r="A118" s="408"/>
      <c r="B118" s="409"/>
      <c r="C118" s="409"/>
      <c r="D118" s="409"/>
      <c r="H118" s="412"/>
      <c r="J118" s="413"/>
    </row>
    <row r="119" spans="1:10">
      <c r="A119" s="408"/>
      <c r="B119" s="409"/>
      <c r="C119" s="409"/>
      <c r="D119" s="409"/>
      <c r="H119" s="412"/>
      <c r="J119" s="413"/>
    </row>
    <row r="120" spans="1:10">
      <c r="A120" s="408"/>
      <c r="B120" s="409"/>
      <c r="C120" s="409"/>
      <c r="D120" s="409"/>
      <c r="H120" s="412"/>
      <c r="J120" s="413"/>
    </row>
    <row r="121" spans="1:10">
      <c r="A121" s="408"/>
      <c r="B121" s="409"/>
      <c r="C121" s="409"/>
      <c r="D121" s="409"/>
      <c r="H121" s="412"/>
      <c r="J121" s="413"/>
    </row>
    <row r="122" spans="1:10">
      <c r="A122" s="408"/>
      <c r="B122" s="409"/>
      <c r="C122" s="409"/>
      <c r="D122" s="409"/>
      <c r="H122" s="412"/>
      <c r="J122" s="413"/>
    </row>
    <row r="123" spans="1:10">
      <c r="A123" s="408"/>
      <c r="B123" s="409"/>
      <c r="C123" s="409"/>
      <c r="D123" s="409"/>
      <c r="H123" s="412"/>
      <c r="J123" s="413"/>
    </row>
    <row r="124" spans="1:10">
      <c r="A124" s="408"/>
      <c r="B124" s="409"/>
      <c r="C124" s="409"/>
      <c r="D124" s="409"/>
      <c r="H124" s="412"/>
      <c r="J124" s="413"/>
    </row>
    <row r="125" spans="1:10">
      <c r="A125" s="408"/>
      <c r="B125" s="409"/>
      <c r="C125" s="409"/>
      <c r="D125" s="409"/>
      <c r="H125" s="412"/>
      <c r="J125" s="413"/>
    </row>
    <row r="126" spans="1:10">
      <c r="A126" s="408"/>
      <c r="B126" s="409"/>
      <c r="C126" s="409"/>
      <c r="D126" s="409"/>
      <c r="H126" s="412"/>
      <c r="J126" s="413"/>
    </row>
    <row r="127" spans="1:10">
      <c r="A127" s="408"/>
      <c r="B127" s="409"/>
      <c r="C127" s="409"/>
      <c r="D127" s="409"/>
      <c r="H127" s="412"/>
      <c r="J127" s="413"/>
    </row>
    <row r="128" spans="1:10">
      <c r="A128" s="408"/>
      <c r="B128" s="409"/>
      <c r="C128" s="409"/>
      <c r="D128" s="409"/>
      <c r="H128" s="412"/>
      <c r="J128" s="413"/>
    </row>
    <row r="129" spans="1:10">
      <c r="A129" s="408"/>
      <c r="B129" s="409"/>
      <c r="C129" s="409"/>
      <c r="D129" s="409"/>
      <c r="H129" s="412"/>
      <c r="J129" s="413"/>
    </row>
    <row r="130" spans="1:10">
      <c r="A130" s="408"/>
      <c r="B130" s="409"/>
      <c r="C130" s="409"/>
      <c r="D130" s="409"/>
      <c r="H130" s="412"/>
      <c r="J130" s="413"/>
    </row>
    <row r="131" spans="1:10">
      <c r="A131" s="408"/>
      <c r="B131" s="409"/>
      <c r="C131" s="409"/>
      <c r="D131" s="409"/>
      <c r="H131" s="412"/>
      <c r="J131" s="413"/>
    </row>
    <row r="132" spans="1:10">
      <c r="A132" s="408"/>
      <c r="B132" s="409"/>
      <c r="C132" s="409"/>
      <c r="D132" s="409"/>
      <c r="H132" s="412"/>
      <c r="J132" s="413"/>
    </row>
    <row r="133" spans="1:10">
      <c r="A133" s="408"/>
      <c r="B133" s="409"/>
      <c r="C133" s="409"/>
      <c r="D133" s="409"/>
      <c r="H133" s="412"/>
      <c r="J133" s="413"/>
    </row>
    <row r="134" spans="1:10">
      <c r="A134" s="408"/>
      <c r="B134" s="409"/>
      <c r="C134" s="409"/>
      <c r="D134" s="409"/>
      <c r="H134" s="412"/>
      <c r="J134" s="413"/>
    </row>
    <row r="135" spans="1:10">
      <c r="A135" s="408"/>
      <c r="B135" s="409"/>
      <c r="C135" s="409"/>
      <c r="D135" s="409"/>
      <c r="H135" s="412"/>
      <c r="J135" s="413"/>
    </row>
    <row r="136" spans="1:10">
      <c r="A136" s="408"/>
      <c r="B136" s="409"/>
      <c r="C136" s="409"/>
      <c r="D136" s="409"/>
      <c r="H136" s="412"/>
      <c r="J136" s="413"/>
    </row>
    <row r="137" spans="1:10">
      <c r="A137" s="408"/>
      <c r="B137" s="409"/>
      <c r="C137" s="409"/>
      <c r="D137" s="409"/>
      <c r="H137" s="412"/>
      <c r="J137" s="413"/>
    </row>
    <row r="138" spans="1:10">
      <c r="A138" s="408"/>
      <c r="B138" s="409"/>
      <c r="C138" s="409"/>
      <c r="D138" s="409"/>
      <c r="H138" s="412"/>
      <c r="J138" s="413"/>
    </row>
    <row r="139" spans="1:10">
      <c r="A139" s="408"/>
      <c r="B139" s="409"/>
      <c r="C139" s="409"/>
      <c r="D139" s="409"/>
      <c r="H139" s="412"/>
      <c r="J139" s="413"/>
    </row>
    <row r="140" spans="1:10">
      <c r="A140" s="408"/>
      <c r="B140" s="409"/>
      <c r="C140" s="409"/>
      <c r="D140" s="409"/>
      <c r="H140" s="412"/>
      <c r="J140" s="413"/>
    </row>
    <row r="141" spans="1:10">
      <c r="A141" s="408"/>
      <c r="B141" s="409"/>
      <c r="C141" s="409"/>
      <c r="D141" s="409"/>
      <c r="H141" s="412"/>
      <c r="J141" s="413"/>
    </row>
    <row r="142" spans="1:10">
      <c r="A142" s="408"/>
      <c r="B142" s="409"/>
      <c r="C142" s="409"/>
      <c r="D142" s="409"/>
      <c r="H142" s="412"/>
      <c r="J142" s="413"/>
    </row>
    <row r="143" spans="1:10">
      <c r="A143" s="408"/>
      <c r="B143" s="409"/>
      <c r="C143" s="409"/>
      <c r="D143" s="409"/>
      <c r="H143" s="412"/>
      <c r="J143" s="413"/>
    </row>
    <row r="144" spans="1:10">
      <c r="A144" s="408"/>
      <c r="B144" s="409"/>
      <c r="C144" s="409"/>
      <c r="D144" s="409"/>
      <c r="H144" s="412"/>
      <c r="J144" s="413"/>
    </row>
    <row r="145" spans="1:10">
      <c r="A145" s="408"/>
      <c r="B145" s="409"/>
      <c r="C145" s="409"/>
      <c r="D145" s="409"/>
      <c r="H145" s="412"/>
      <c r="J145" s="413"/>
    </row>
    <row r="146" spans="1:10">
      <c r="A146" s="408"/>
      <c r="B146" s="409"/>
      <c r="C146" s="409"/>
      <c r="D146" s="409"/>
      <c r="H146" s="412"/>
      <c r="J146" s="413"/>
    </row>
    <row r="147" spans="1:10">
      <c r="A147" s="408"/>
      <c r="B147" s="409"/>
      <c r="C147" s="409"/>
      <c r="D147" s="409"/>
      <c r="H147" s="412"/>
      <c r="J147" s="413"/>
    </row>
    <row r="148" spans="1:10">
      <c r="A148" s="408"/>
      <c r="B148" s="409"/>
      <c r="C148" s="409"/>
      <c r="D148" s="409"/>
      <c r="H148" s="412"/>
      <c r="J148" s="413"/>
    </row>
    <row r="149" spans="1:10">
      <c r="A149" s="408"/>
      <c r="B149" s="409"/>
      <c r="C149" s="409"/>
      <c r="D149" s="409"/>
      <c r="H149" s="412"/>
      <c r="J149" s="413"/>
    </row>
    <row r="150" spans="1:10">
      <c r="A150" s="408"/>
      <c r="B150" s="409"/>
      <c r="C150" s="409"/>
      <c r="D150" s="409"/>
      <c r="H150" s="412"/>
      <c r="J150" s="413"/>
    </row>
    <row r="151" spans="1:10">
      <c r="A151" s="408"/>
      <c r="B151" s="409"/>
      <c r="C151" s="409"/>
      <c r="D151" s="409"/>
      <c r="H151" s="412"/>
      <c r="J151" s="413"/>
    </row>
    <row r="152" spans="1:10">
      <c r="A152" s="408"/>
      <c r="B152" s="409"/>
      <c r="C152" s="409"/>
      <c r="D152" s="409"/>
      <c r="H152" s="412"/>
      <c r="J152" s="413"/>
    </row>
    <row r="153" spans="1:10">
      <c r="A153" s="408"/>
      <c r="B153" s="409"/>
      <c r="C153" s="409"/>
      <c r="D153" s="409"/>
      <c r="H153" s="412"/>
      <c r="J153" s="413"/>
    </row>
    <row r="154" spans="1:10">
      <c r="A154" s="408"/>
      <c r="B154" s="409"/>
      <c r="C154" s="409"/>
      <c r="D154" s="409"/>
      <c r="H154" s="412"/>
      <c r="J154" s="413"/>
    </row>
    <row r="155" spans="1:10">
      <c r="A155" s="408"/>
      <c r="B155" s="409"/>
      <c r="C155" s="409"/>
      <c r="D155" s="409"/>
      <c r="H155" s="412"/>
      <c r="J155" s="413"/>
    </row>
    <row r="156" spans="1:10">
      <c r="A156" s="408"/>
      <c r="B156" s="409"/>
      <c r="C156" s="409"/>
      <c r="D156" s="409"/>
      <c r="H156" s="412"/>
      <c r="J156" s="413"/>
    </row>
    <row r="157" spans="1:10">
      <c r="A157" s="408"/>
      <c r="B157" s="409"/>
      <c r="C157" s="409"/>
      <c r="D157" s="409"/>
      <c r="H157" s="412"/>
      <c r="J157" s="413"/>
    </row>
    <row r="158" spans="1:10">
      <c r="A158" s="408"/>
      <c r="B158" s="409"/>
      <c r="C158" s="409"/>
      <c r="D158" s="409"/>
      <c r="H158" s="412"/>
      <c r="J158" s="413"/>
    </row>
    <row r="159" spans="1:10">
      <c r="A159" s="408"/>
      <c r="B159" s="409"/>
      <c r="C159" s="409"/>
      <c r="D159" s="409"/>
      <c r="H159" s="412"/>
      <c r="J159" s="413"/>
    </row>
    <row r="160" spans="1:10">
      <c r="A160" s="408"/>
      <c r="B160" s="409"/>
      <c r="C160" s="409"/>
      <c r="D160" s="409"/>
      <c r="H160" s="412"/>
      <c r="J160" s="413"/>
    </row>
    <row r="161" spans="1:10">
      <c r="A161" s="408"/>
      <c r="B161" s="409"/>
      <c r="C161" s="409"/>
      <c r="D161" s="409"/>
      <c r="H161" s="412"/>
      <c r="J161" s="413"/>
    </row>
    <row r="162" spans="1:10">
      <c r="A162" s="408"/>
      <c r="B162" s="409"/>
      <c r="C162" s="409"/>
      <c r="D162" s="409"/>
      <c r="H162" s="412"/>
      <c r="J162" s="413"/>
    </row>
    <row r="163" spans="1:10">
      <c r="A163" s="408"/>
      <c r="B163" s="409"/>
      <c r="C163" s="409"/>
      <c r="D163" s="409"/>
      <c r="H163" s="412"/>
      <c r="J163" s="413"/>
    </row>
    <row r="164" spans="1:10">
      <c r="A164" s="408"/>
      <c r="B164" s="409"/>
      <c r="C164" s="409"/>
      <c r="D164" s="409"/>
      <c r="H164" s="412"/>
      <c r="J164" s="413"/>
    </row>
    <row r="165" spans="1:10">
      <c r="A165" s="408"/>
      <c r="B165" s="409"/>
      <c r="C165" s="409"/>
      <c r="D165" s="409"/>
      <c r="H165" s="412"/>
      <c r="J165" s="413"/>
    </row>
    <row r="166" spans="1:10">
      <c r="A166" s="408"/>
      <c r="B166" s="409"/>
      <c r="C166" s="409"/>
      <c r="D166" s="409"/>
      <c r="H166" s="412"/>
      <c r="J166" s="413"/>
    </row>
    <row r="167" spans="1:10">
      <c r="A167" s="408"/>
      <c r="B167" s="409"/>
      <c r="C167" s="409"/>
      <c r="D167" s="409"/>
      <c r="H167" s="412"/>
      <c r="J167" s="413"/>
    </row>
    <row r="168" spans="1:10">
      <c r="A168" s="408"/>
      <c r="B168" s="409"/>
      <c r="C168" s="409"/>
      <c r="D168" s="409"/>
      <c r="H168" s="412"/>
      <c r="J168" s="413"/>
    </row>
    <row r="169" spans="1:10">
      <c r="A169" s="408"/>
      <c r="B169" s="409"/>
      <c r="C169" s="409"/>
      <c r="D169" s="409"/>
      <c r="H169" s="412"/>
      <c r="J169" s="413"/>
    </row>
    <row r="170" spans="1:10">
      <c r="A170" s="408"/>
      <c r="B170" s="409"/>
      <c r="C170" s="409"/>
      <c r="D170" s="409"/>
      <c r="H170" s="412"/>
      <c r="J170" s="413"/>
    </row>
    <row r="171" spans="1:10">
      <c r="A171" s="408"/>
      <c r="B171" s="409"/>
      <c r="C171" s="409"/>
      <c r="D171" s="409"/>
      <c r="H171" s="412"/>
      <c r="J171" s="413"/>
    </row>
    <row r="172" spans="1:10">
      <c r="A172" s="408"/>
      <c r="B172" s="409"/>
      <c r="C172" s="409"/>
      <c r="D172" s="409"/>
      <c r="H172" s="412"/>
      <c r="J172" s="413"/>
    </row>
    <row r="173" spans="1:10">
      <c r="A173" s="408"/>
      <c r="B173" s="409"/>
      <c r="C173" s="409"/>
      <c r="D173" s="409"/>
      <c r="H173" s="412"/>
      <c r="J173" s="413"/>
    </row>
    <row r="174" spans="1:10">
      <c r="A174" s="408"/>
      <c r="B174" s="409"/>
      <c r="C174" s="409"/>
      <c r="D174" s="409"/>
      <c r="H174" s="412"/>
      <c r="J174" s="413"/>
    </row>
    <row r="175" spans="1:10">
      <c r="A175" s="408"/>
      <c r="B175" s="409"/>
      <c r="C175" s="409"/>
      <c r="D175" s="409"/>
      <c r="H175" s="412"/>
      <c r="J175" s="413"/>
    </row>
    <row r="176" spans="1:10">
      <c r="A176" s="408"/>
      <c r="B176" s="409"/>
      <c r="C176" s="409"/>
      <c r="D176" s="409"/>
      <c r="H176" s="412"/>
      <c r="J176" s="413"/>
    </row>
    <row r="177" spans="1:10">
      <c r="A177" s="408"/>
      <c r="B177" s="409"/>
      <c r="C177" s="409"/>
      <c r="D177" s="409"/>
      <c r="H177" s="412"/>
      <c r="J177" s="413"/>
    </row>
    <row r="178" spans="1:10">
      <c r="A178" s="408"/>
      <c r="B178" s="409"/>
      <c r="C178" s="409"/>
      <c r="D178" s="409"/>
      <c r="H178" s="412"/>
      <c r="J178" s="413"/>
    </row>
    <row r="179" spans="1:10">
      <c r="A179" s="408"/>
      <c r="B179" s="409"/>
      <c r="C179" s="409"/>
      <c r="D179" s="409"/>
      <c r="H179" s="412"/>
      <c r="J179" s="413"/>
    </row>
    <row r="180" spans="1:10">
      <c r="A180" s="408"/>
      <c r="B180" s="409"/>
      <c r="C180" s="409"/>
      <c r="D180" s="409"/>
      <c r="H180" s="412"/>
      <c r="J180" s="413"/>
    </row>
    <row r="181" spans="1:10">
      <c r="A181" s="408"/>
      <c r="B181" s="409"/>
      <c r="C181" s="409"/>
      <c r="D181" s="409"/>
      <c r="H181" s="412"/>
      <c r="J181" s="413"/>
    </row>
    <row r="182" spans="1:10">
      <c r="A182" s="408"/>
      <c r="B182" s="409"/>
      <c r="C182" s="409"/>
      <c r="D182" s="409"/>
      <c r="H182" s="412"/>
      <c r="J182" s="413"/>
    </row>
    <row r="183" spans="1:10">
      <c r="A183" s="408"/>
      <c r="B183" s="409"/>
      <c r="C183" s="409"/>
      <c r="D183" s="409"/>
      <c r="H183" s="412"/>
      <c r="J183" s="413"/>
    </row>
    <row r="184" spans="1:10">
      <c r="A184" s="408"/>
      <c r="B184" s="409"/>
      <c r="C184" s="409"/>
      <c r="D184" s="409"/>
      <c r="H184" s="412"/>
      <c r="J184" s="413"/>
    </row>
    <row r="185" spans="1:10">
      <c r="A185" s="408"/>
      <c r="B185" s="409"/>
      <c r="C185" s="409"/>
      <c r="D185" s="409"/>
      <c r="H185" s="412"/>
      <c r="J185" s="413"/>
    </row>
    <row r="186" spans="1:10">
      <c r="A186" s="408"/>
      <c r="B186" s="409"/>
      <c r="C186" s="409"/>
      <c r="D186" s="409"/>
      <c r="H186" s="412"/>
      <c r="J186" s="413"/>
    </row>
    <row r="187" spans="1:10">
      <c r="A187" s="408"/>
      <c r="B187" s="409"/>
      <c r="C187" s="409"/>
      <c r="D187" s="409"/>
      <c r="H187" s="412"/>
      <c r="J187" s="413"/>
    </row>
    <row r="188" spans="1:10">
      <c r="A188" s="408"/>
      <c r="B188" s="409"/>
      <c r="C188" s="409"/>
      <c r="D188" s="409"/>
      <c r="H188" s="412"/>
      <c r="J188" s="413"/>
    </row>
    <row r="189" spans="1:10">
      <c r="A189" s="408"/>
      <c r="B189" s="409"/>
      <c r="C189" s="409"/>
      <c r="D189" s="409"/>
      <c r="H189" s="412"/>
      <c r="J189" s="413"/>
    </row>
    <row r="190" spans="1:10">
      <c r="A190" s="408"/>
      <c r="B190" s="409"/>
      <c r="C190" s="409"/>
      <c r="D190" s="409"/>
      <c r="H190" s="412"/>
      <c r="J190" s="413"/>
    </row>
    <row r="191" spans="1:10">
      <c r="A191" s="408"/>
      <c r="B191" s="409"/>
      <c r="C191" s="409"/>
      <c r="D191" s="409"/>
      <c r="H191" s="412"/>
      <c r="J191" s="413"/>
    </row>
    <row r="192" spans="1:10">
      <c r="A192" s="408"/>
      <c r="B192" s="409"/>
      <c r="C192" s="409"/>
      <c r="D192" s="409"/>
      <c r="H192" s="412"/>
      <c r="J192" s="413"/>
    </row>
    <row r="193" spans="1:10">
      <c r="A193" s="408"/>
      <c r="B193" s="409"/>
      <c r="C193" s="409"/>
      <c r="D193" s="409"/>
      <c r="H193" s="412"/>
      <c r="J193" s="413"/>
    </row>
    <row r="194" spans="1:10">
      <c r="A194" s="408"/>
      <c r="B194" s="409"/>
      <c r="C194" s="409"/>
      <c r="D194" s="409"/>
      <c r="H194" s="412"/>
      <c r="J194" s="413"/>
    </row>
    <row r="195" spans="1:10">
      <c r="A195" s="408"/>
      <c r="B195" s="409"/>
      <c r="C195" s="409"/>
      <c r="D195" s="409"/>
      <c r="H195" s="412"/>
      <c r="J195" s="413"/>
    </row>
    <row r="196" spans="1:10">
      <c r="A196" s="408"/>
      <c r="B196" s="409"/>
      <c r="C196" s="409"/>
      <c r="D196" s="409"/>
      <c r="H196" s="412"/>
      <c r="J196" s="413"/>
    </row>
    <row r="197" spans="1:10">
      <c r="A197" s="408"/>
      <c r="B197" s="409"/>
      <c r="C197" s="409"/>
      <c r="D197" s="409"/>
      <c r="H197" s="412"/>
      <c r="J197" s="413"/>
    </row>
    <row r="198" spans="1:10">
      <c r="A198" s="408"/>
      <c r="B198" s="409"/>
      <c r="C198" s="409"/>
      <c r="D198" s="409"/>
      <c r="H198" s="412"/>
      <c r="J198" s="413"/>
    </row>
    <row r="199" spans="1:10">
      <c r="A199" s="408"/>
      <c r="B199" s="409"/>
      <c r="C199" s="409"/>
      <c r="D199" s="409"/>
      <c r="H199" s="412"/>
      <c r="J199" s="413"/>
    </row>
    <row r="200" spans="1:10">
      <c r="A200" s="408"/>
      <c r="B200" s="409"/>
      <c r="C200" s="409"/>
      <c r="D200" s="409"/>
      <c r="H200" s="412"/>
      <c r="J200" s="413"/>
    </row>
    <row r="201" spans="1:10">
      <c r="A201" s="408"/>
      <c r="B201" s="409"/>
      <c r="C201" s="409"/>
      <c r="D201" s="409"/>
      <c r="H201" s="412"/>
      <c r="J201" s="413"/>
    </row>
    <row r="202" spans="1:10">
      <c r="A202" s="408"/>
      <c r="B202" s="409"/>
      <c r="C202" s="409"/>
      <c r="D202" s="409"/>
      <c r="H202" s="412"/>
      <c r="J202" s="413"/>
    </row>
    <row r="203" spans="1:10">
      <c r="A203" s="408"/>
      <c r="B203" s="409"/>
      <c r="C203" s="409"/>
      <c r="D203" s="409"/>
      <c r="H203" s="412"/>
      <c r="J203" s="413"/>
    </row>
    <row r="204" spans="1:10">
      <c r="A204" s="408"/>
      <c r="B204" s="409"/>
      <c r="C204" s="409"/>
      <c r="D204" s="409"/>
      <c r="H204" s="412"/>
      <c r="J204" s="413"/>
    </row>
    <row r="205" spans="1:10">
      <c r="A205" s="408"/>
      <c r="B205" s="409"/>
      <c r="C205" s="409"/>
      <c r="D205" s="409"/>
      <c r="H205" s="412"/>
      <c r="J205" s="413"/>
    </row>
    <row r="206" spans="1:10">
      <c r="A206" s="408"/>
      <c r="B206" s="409"/>
      <c r="C206" s="409"/>
      <c r="D206" s="409"/>
      <c r="H206" s="412"/>
      <c r="J206" s="413"/>
    </row>
    <row r="207" spans="1:10">
      <c r="A207" s="408"/>
      <c r="B207" s="409"/>
      <c r="C207" s="409"/>
      <c r="D207" s="409"/>
      <c r="H207" s="412"/>
      <c r="J207" s="413"/>
    </row>
    <row r="208" spans="1:10">
      <c r="A208" s="408"/>
      <c r="B208" s="409"/>
      <c r="C208" s="409"/>
      <c r="D208" s="409"/>
      <c r="H208" s="412"/>
      <c r="J208" s="413"/>
    </row>
    <row r="209" spans="1:10">
      <c r="A209" s="408"/>
      <c r="B209" s="409"/>
      <c r="C209" s="409"/>
      <c r="D209" s="409"/>
      <c r="H209" s="412"/>
      <c r="J209" s="413"/>
    </row>
    <row r="210" spans="1:10">
      <c r="A210" s="408"/>
      <c r="B210" s="409"/>
      <c r="C210" s="409"/>
      <c r="D210" s="409"/>
      <c r="H210" s="412"/>
      <c r="J210" s="413"/>
    </row>
    <row r="211" spans="1:10">
      <c r="A211" s="408"/>
      <c r="B211" s="409"/>
      <c r="C211" s="409"/>
      <c r="D211" s="409"/>
      <c r="H211" s="412"/>
      <c r="J211" s="413"/>
    </row>
    <row r="212" spans="1:10">
      <c r="A212" s="408"/>
      <c r="B212" s="409"/>
      <c r="C212" s="409"/>
      <c r="D212" s="409"/>
      <c r="H212" s="412"/>
      <c r="J212" s="413"/>
    </row>
    <row r="213" spans="1:10">
      <c r="A213" s="408"/>
      <c r="B213" s="409"/>
      <c r="C213" s="409"/>
      <c r="D213" s="409"/>
      <c r="H213" s="412"/>
      <c r="J213" s="413"/>
    </row>
    <row r="214" spans="1:10">
      <c r="A214" s="408"/>
      <c r="B214" s="409"/>
      <c r="C214" s="409"/>
      <c r="D214" s="409"/>
      <c r="H214" s="412"/>
      <c r="J214" s="413"/>
    </row>
    <row r="215" spans="1:10">
      <c r="A215" s="408"/>
      <c r="B215" s="409"/>
      <c r="C215" s="409"/>
      <c r="D215" s="409"/>
      <c r="H215" s="412"/>
      <c r="J215" s="413"/>
    </row>
    <row r="216" spans="1:10">
      <c r="A216" s="408"/>
      <c r="B216" s="409"/>
      <c r="C216" s="409"/>
      <c r="D216" s="409"/>
      <c r="H216" s="412"/>
      <c r="J216" s="413"/>
    </row>
    <row r="217" spans="1:10">
      <c r="A217" s="408"/>
      <c r="B217" s="409"/>
      <c r="C217" s="409"/>
      <c r="D217" s="409"/>
      <c r="H217" s="412"/>
      <c r="J217" s="413"/>
    </row>
    <row r="218" spans="1:10">
      <c r="A218" s="408"/>
      <c r="B218" s="409"/>
      <c r="C218" s="409"/>
      <c r="D218" s="409"/>
      <c r="H218" s="412"/>
      <c r="J218" s="413"/>
    </row>
    <row r="219" spans="1:10">
      <c r="A219" s="408"/>
      <c r="B219" s="409"/>
      <c r="C219" s="409"/>
      <c r="D219" s="409"/>
      <c r="H219" s="412"/>
      <c r="J219" s="413"/>
    </row>
    <row r="220" spans="1:10">
      <c r="A220" s="408"/>
      <c r="B220" s="409"/>
      <c r="C220" s="409"/>
      <c r="D220" s="409"/>
      <c r="H220" s="412"/>
      <c r="J220" s="413"/>
    </row>
    <row r="221" spans="1:10">
      <c r="A221" s="408"/>
      <c r="B221" s="409"/>
      <c r="C221" s="409"/>
      <c r="D221" s="409"/>
      <c r="H221" s="412"/>
      <c r="J221" s="413"/>
    </row>
    <row r="222" spans="1:10">
      <c r="A222" s="408"/>
      <c r="B222" s="409"/>
      <c r="C222" s="409"/>
      <c r="D222" s="409"/>
      <c r="H222" s="412"/>
      <c r="J222" s="413"/>
    </row>
    <row r="223" spans="1:10">
      <c r="A223" s="408"/>
      <c r="B223" s="409"/>
      <c r="C223" s="409"/>
      <c r="D223" s="409"/>
      <c r="H223" s="412"/>
      <c r="J223" s="413"/>
    </row>
    <row r="224" spans="1:10">
      <c r="A224" s="408"/>
      <c r="B224" s="409"/>
      <c r="C224" s="409"/>
      <c r="D224" s="409"/>
      <c r="H224" s="412"/>
      <c r="J224" s="413"/>
    </row>
    <row r="225" spans="1:10">
      <c r="A225" s="408"/>
      <c r="B225" s="409"/>
      <c r="C225" s="409"/>
      <c r="D225" s="409"/>
      <c r="H225" s="412"/>
      <c r="J225" s="413"/>
    </row>
    <row r="226" spans="1:10">
      <c r="A226" s="408"/>
      <c r="B226" s="409"/>
      <c r="C226" s="409"/>
      <c r="D226" s="409"/>
      <c r="H226" s="412"/>
      <c r="J226" s="413"/>
    </row>
    <row r="227" spans="1:10">
      <c r="A227" s="408"/>
      <c r="B227" s="409"/>
      <c r="C227" s="409"/>
      <c r="D227" s="409"/>
      <c r="H227" s="412"/>
      <c r="J227" s="413"/>
    </row>
    <row r="228" spans="1:10">
      <c r="A228" s="408"/>
      <c r="B228" s="409"/>
      <c r="C228" s="409"/>
      <c r="D228" s="409"/>
      <c r="H228" s="412"/>
      <c r="J228" s="413"/>
    </row>
    <row r="229" spans="1:10">
      <c r="A229" s="408"/>
      <c r="B229" s="409"/>
      <c r="C229" s="409"/>
      <c r="D229" s="409"/>
      <c r="H229" s="412"/>
      <c r="J229" s="413"/>
    </row>
    <row r="230" spans="1:10">
      <c r="A230" s="408"/>
      <c r="B230" s="409"/>
      <c r="C230" s="409"/>
      <c r="D230" s="409"/>
      <c r="H230" s="412"/>
      <c r="J230" s="413"/>
    </row>
    <row r="231" spans="1:10">
      <c r="A231" s="408"/>
      <c r="B231" s="409"/>
      <c r="C231" s="409"/>
      <c r="D231" s="409"/>
      <c r="H231" s="412"/>
      <c r="J231" s="413"/>
    </row>
    <row r="232" spans="1:10">
      <c r="A232" s="408"/>
      <c r="B232" s="409"/>
      <c r="C232" s="409"/>
      <c r="D232" s="409"/>
      <c r="H232" s="412"/>
      <c r="J232" s="413"/>
    </row>
    <row r="233" spans="1:10">
      <c r="A233" s="408"/>
      <c r="B233" s="409"/>
      <c r="C233" s="409"/>
      <c r="D233" s="409"/>
      <c r="H233" s="412"/>
      <c r="J233" s="413"/>
    </row>
    <row r="234" spans="1:10">
      <c r="A234" s="408"/>
      <c r="B234" s="409"/>
      <c r="C234" s="409"/>
      <c r="D234" s="409"/>
      <c r="H234" s="412"/>
      <c r="J234" s="413"/>
    </row>
    <row r="235" spans="1:10">
      <c r="A235" s="408"/>
      <c r="B235" s="409"/>
      <c r="C235" s="409"/>
      <c r="D235" s="409"/>
      <c r="H235" s="412"/>
      <c r="J235" s="413"/>
    </row>
    <row r="236" spans="1:10">
      <c r="A236" s="408"/>
      <c r="B236" s="409"/>
      <c r="C236" s="409"/>
      <c r="D236" s="409"/>
      <c r="H236" s="412"/>
      <c r="J236" s="413"/>
    </row>
    <row r="237" spans="1:10">
      <c r="A237" s="408"/>
      <c r="B237" s="409"/>
      <c r="C237" s="409"/>
      <c r="D237" s="409"/>
      <c r="H237" s="412"/>
      <c r="J237" s="413"/>
    </row>
    <row r="238" spans="1:10">
      <c r="A238" s="408"/>
      <c r="B238" s="409"/>
      <c r="C238" s="409"/>
      <c r="D238" s="409"/>
      <c r="H238" s="412"/>
      <c r="J238" s="413"/>
    </row>
    <row r="239" spans="1:10">
      <c r="A239" s="408"/>
      <c r="B239" s="409"/>
      <c r="C239" s="409"/>
      <c r="D239" s="409"/>
      <c r="H239" s="412"/>
      <c r="J239" s="413"/>
    </row>
    <row r="240" spans="1:10">
      <c r="A240" s="408"/>
      <c r="B240" s="409"/>
      <c r="C240" s="409"/>
      <c r="D240" s="409"/>
      <c r="H240" s="412"/>
      <c r="J240" s="413"/>
    </row>
    <row r="241" spans="1:10">
      <c r="A241" s="408"/>
      <c r="B241" s="409"/>
      <c r="C241" s="409"/>
      <c r="D241" s="409"/>
      <c r="H241" s="412"/>
      <c r="J241" s="413"/>
    </row>
    <row r="242" spans="1:10">
      <c r="A242" s="408"/>
      <c r="B242" s="409"/>
      <c r="C242" s="409"/>
      <c r="D242" s="409"/>
      <c r="H242" s="412"/>
      <c r="J242" s="413"/>
    </row>
    <row r="243" spans="1:10">
      <c r="A243" s="408"/>
      <c r="B243" s="409"/>
      <c r="C243" s="409"/>
      <c r="D243" s="409"/>
      <c r="H243" s="412"/>
      <c r="J243" s="413"/>
    </row>
    <row r="244" spans="1:10">
      <c r="A244" s="408"/>
      <c r="B244" s="409"/>
      <c r="C244" s="409"/>
      <c r="D244" s="409"/>
      <c r="H244" s="412"/>
      <c r="J244" s="413"/>
    </row>
    <row r="245" spans="1:10">
      <c r="A245" s="408"/>
      <c r="B245" s="409"/>
      <c r="C245" s="409"/>
      <c r="D245" s="409"/>
      <c r="H245" s="412"/>
      <c r="J245" s="413"/>
    </row>
    <row r="246" spans="1:10">
      <c r="A246" s="408"/>
      <c r="B246" s="409"/>
      <c r="C246" s="409"/>
      <c r="D246" s="409"/>
      <c r="H246" s="412"/>
      <c r="J246" s="413"/>
    </row>
    <row r="247" spans="1:10">
      <c r="A247" s="408"/>
      <c r="B247" s="409"/>
      <c r="C247" s="409"/>
      <c r="D247" s="409"/>
      <c r="H247" s="412"/>
      <c r="J247" s="413"/>
    </row>
    <row r="248" spans="1:10">
      <c r="A248" s="408"/>
      <c r="B248" s="409"/>
      <c r="C248" s="409"/>
      <c r="D248" s="409"/>
      <c r="H248" s="412"/>
      <c r="J248" s="413"/>
    </row>
    <row r="249" spans="1:10">
      <c r="A249" s="408"/>
      <c r="B249" s="409"/>
      <c r="C249" s="409"/>
      <c r="D249" s="409"/>
      <c r="H249" s="412"/>
      <c r="J249" s="413"/>
    </row>
    <row r="250" spans="1:10">
      <c r="A250" s="408"/>
      <c r="B250" s="409"/>
      <c r="C250" s="409"/>
      <c r="D250" s="409"/>
      <c r="H250" s="412"/>
      <c r="J250" s="413"/>
    </row>
    <row r="251" spans="1:10">
      <c r="A251" s="408"/>
      <c r="B251" s="409"/>
      <c r="C251" s="409"/>
      <c r="D251" s="409"/>
      <c r="H251" s="412"/>
      <c r="J251" s="413"/>
    </row>
    <row r="252" spans="1:10">
      <c r="A252" s="408"/>
      <c r="B252" s="409"/>
      <c r="C252" s="409"/>
      <c r="D252" s="409"/>
      <c r="H252" s="412"/>
      <c r="J252" s="413"/>
    </row>
    <row r="253" spans="1:10">
      <c r="A253" s="408"/>
      <c r="B253" s="409"/>
      <c r="C253" s="409"/>
      <c r="D253" s="409"/>
      <c r="H253" s="412"/>
      <c r="J253" s="413"/>
    </row>
    <row r="254" spans="1:10">
      <c r="A254" s="408"/>
      <c r="B254" s="409"/>
      <c r="C254" s="409"/>
      <c r="D254" s="409"/>
      <c r="H254" s="412"/>
      <c r="J254" s="413"/>
    </row>
    <row r="255" spans="1:10">
      <c r="A255" s="408"/>
      <c r="B255" s="409"/>
      <c r="C255" s="409"/>
      <c r="D255" s="409"/>
      <c r="H255" s="412"/>
      <c r="J255" s="413"/>
    </row>
    <row r="256" spans="1:10">
      <c r="A256" s="408"/>
      <c r="B256" s="409"/>
      <c r="C256" s="409"/>
      <c r="D256" s="409"/>
      <c r="H256" s="412"/>
      <c r="J256" s="413"/>
    </row>
    <row r="257" spans="1:10">
      <c r="A257" s="408"/>
      <c r="B257" s="409"/>
      <c r="C257" s="409"/>
      <c r="D257" s="409"/>
      <c r="H257" s="412"/>
      <c r="J257" s="413"/>
    </row>
    <row r="258" spans="1:10">
      <c r="A258" s="408"/>
      <c r="B258" s="409"/>
      <c r="C258" s="409"/>
      <c r="D258" s="409"/>
      <c r="H258" s="412"/>
      <c r="J258" s="413"/>
    </row>
    <row r="259" spans="1:10">
      <c r="A259" s="408"/>
      <c r="B259" s="409"/>
      <c r="C259" s="409"/>
      <c r="D259" s="409"/>
      <c r="H259" s="412"/>
      <c r="J259" s="413"/>
    </row>
    <row r="260" spans="1:10">
      <c r="A260" s="408"/>
      <c r="B260" s="409"/>
      <c r="C260" s="409"/>
      <c r="D260" s="409"/>
      <c r="H260" s="412"/>
      <c r="J260" s="413"/>
    </row>
    <row r="261" spans="1:10">
      <c r="A261" s="408"/>
      <c r="B261" s="409"/>
      <c r="C261" s="409"/>
      <c r="D261" s="409"/>
      <c r="H261" s="412"/>
      <c r="J261" s="413"/>
    </row>
    <row r="262" spans="1:10">
      <c r="A262" s="408"/>
      <c r="B262" s="409"/>
      <c r="C262" s="409"/>
      <c r="D262" s="409"/>
      <c r="H262" s="412"/>
      <c r="J262" s="413"/>
    </row>
    <row r="263" spans="1:10">
      <c r="A263" s="408"/>
      <c r="B263" s="409"/>
      <c r="C263" s="409"/>
      <c r="D263" s="409"/>
      <c r="H263" s="412"/>
      <c r="J263" s="413"/>
    </row>
    <row r="264" spans="1:10">
      <c r="A264" s="408"/>
      <c r="B264" s="409"/>
      <c r="C264" s="409"/>
      <c r="D264" s="409"/>
      <c r="H264" s="412"/>
      <c r="J264" s="413"/>
    </row>
    <row r="265" spans="1:10">
      <c r="A265" s="408"/>
      <c r="B265" s="409"/>
      <c r="C265" s="409"/>
      <c r="D265" s="409"/>
      <c r="H265" s="412"/>
      <c r="J265" s="413"/>
    </row>
    <row r="266" spans="1:10">
      <c r="A266" s="408"/>
      <c r="B266" s="409"/>
      <c r="C266" s="409"/>
      <c r="D266" s="409"/>
      <c r="H266" s="412"/>
      <c r="J266" s="413"/>
    </row>
    <row r="267" spans="1:10">
      <c r="A267" s="408"/>
      <c r="B267" s="409"/>
      <c r="C267" s="409"/>
      <c r="D267" s="409"/>
      <c r="H267" s="412"/>
      <c r="J267" s="413"/>
    </row>
    <row r="268" spans="1:10">
      <c r="A268" s="408"/>
      <c r="B268" s="409"/>
      <c r="C268" s="409"/>
      <c r="D268" s="409"/>
      <c r="H268" s="412"/>
      <c r="J268" s="413"/>
    </row>
    <row r="269" spans="1:10">
      <c r="A269" s="408"/>
      <c r="B269" s="409"/>
      <c r="C269" s="409"/>
      <c r="D269" s="409"/>
      <c r="H269" s="412"/>
      <c r="J269" s="413"/>
    </row>
    <row r="270" spans="1:10">
      <c r="A270" s="408"/>
      <c r="B270" s="409"/>
      <c r="C270" s="409"/>
      <c r="D270" s="409"/>
      <c r="H270" s="412"/>
      <c r="J270" s="413"/>
    </row>
    <row r="271" spans="1:10">
      <c r="A271" s="408"/>
      <c r="B271" s="409"/>
      <c r="C271" s="409"/>
      <c r="D271" s="409"/>
      <c r="H271" s="412"/>
      <c r="J271" s="413"/>
    </row>
    <row r="272" spans="1:10">
      <c r="A272" s="408"/>
      <c r="B272" s="409"/>
      <c r="C272" s="409"/>
      <c r="D272" s="409"/>
      <c r="H272" s="412"/>
      <c r="J272" s="413"/>
    </row>
    <row r="273" spans="1:10">
      <c r="A273" s="408"/>
      <c r="B273" s="409"/>
      <c r="C273" s="409"/>
      <c r="D273" s="409"/>
      <c r="H273" s="412"/>
      <c r="J273" s="413"/>
    </row>
    <row r="274" spans="1:10">
      <c r="A274" s="408"/>
      <c r="B274" s="409"/>
      <c r="C274" s="409"/>
      <c r="D274" s="409"/>
      <c r="H274" s="412"/>
      <c r="J274" s="413"/>
    </row>
    <row r="275" spans="1:10">
      <c r="A275" s="408"/>
      <c r="B275" s="409"/>
      <c r="C275" s="409"/>
      <c r="D275" s="409"/>
      <c r="H275" s="412"/>
      <c r="J275" s="413"/>
    </row>
    <row r="276" spans="1:10">
      <c r="A276" s="408"/>
      <c r="B276" s="409"/>
      <c r="C276" s="409"/>
      <c r="D276" s="409"/>
      <c r="H276" s="412"/>
      <c r="J276" s="413"/>
    </row>
    <row r="277" spans="1:10">
      <c r="A277" s="408"/>
      <c r="B277" s="409"/>
      <c r="C277" s="409"/>
      <c r="D277" s="409"/>
      <c r="H277" s="412"/>
      <c r="J277" s="413"/>
    </row>
    <row r="278" spans="1:10">
      <c r="A278" s="408"/>
      <c r="B278" s="409"/>
      <c r="C278" s="409"/>
      <c r="D278" s="409"/>
      <c r="H278" s="412"/>
      <c r="J278" s="413"/>
    </row>
    <row r="279" spans="1:10">
      <c r="A279" s="408"/>
      <c r="B279" s="409"/>
      <c r="C279" s="409"/>
      <c r="D279" s="409"/>
      <c r="H279" s="412"/>
      <c r="J279" s="413"/>
    </row>
    <row r="280" spans="1:10">
      <c r="A280" s="408"/>
      <c r="B280" s="409"/>
      <c r="C280" s="409"/>
      <c r="D280" s="409"/>
      <c r="H280" s="412"/>
      <c r="J280" s="413"/>
    </row>
    <row r="281" spans="1:10">
      <c r="A281" s="408"/>
      <c r="B281" s="409"/>
      <c r="C281" s="409"/>
      <c r="D281" s="409"/>
      <c r="H281" s="412"/>
      <c r="J281" s="413"/>
    </row>
    <row r="282" spans="1:10">
      <c r="A282" s="408"/>
      <c r="B282" s="409"/>
      <c r="C282" s="409"/>
      <c r="D282" s="409"/>
      <c r="H282" s="412"/>
      <c r="J282" s="413"/>
    </row>
    <row r="283" spans="1:10">
      <c r="A283" s="408"/>
      <c r="B283" s="409"/>
      <c r="C283" s="409"/>
      <c r="D283" s="409"/>
      <c r="H283" s="412"/>
      <c r="J283" s="413"/>
    </row>
    <row r="284" spans="1:10">
      <c r="A284" s="408"/>
      <c r="B284" s="409"/>
      <c r="C284" s="409"/>
      <c r="D284" s="409"/>
      <c r="H284" s="412"/>
      <c r="J284" s="413"/>
    </row>
    <row r="285" spans="1:10">
      <c r="A285" s="408"/>
      <c r="B285" s="409"/>
      <c r="C285" s="409"/>
      <c r="D285" s="409"/>
      <c r="H285" s="412"/>
      <c r="J285" s="413"/>
    </row>
    <row r="286" spans="1:10">
      <c r="A286" s="408"/>
      <c r="B286" s="409"/>
      <c r="C286" s="409"/>
      <c r="D286" s="409"/>
      <c r="H286" s="412"/>
      <c r="J286" s="413"/>
    </row>
    <row r="287" spans="1:10">
      <c r="A287" s="408"/>
      <c r="B287" s="409"/>
      <c r="C287" s="409"/>
      <c r="D287" s="409"/>
      <c r="H287" s="412"/>
      <c r="J287" s="413"/>
    </row>
    <row r="288" spans="1:10">
      <c r="A288" s="408"/>
      <c r="B288" s="409"/>
      <c r="C288" s="409"/>
      <c r="D288" s="409"/>
      <c r="H288" s="412"/>
      <c r="J288" s="413"/>
    </row>
    <row r="289" spans="1:10">
      <c r="A289" s="408"/>
      <c r="B289" s="409"/>
      <c r="C289" s="409"/>
      <c r="D289" s="409"/>
      <c r="H289" s="412"/>
      <c r="J289" s="413"/>
    </row>
    <row r="290" spans="1:10">
      <c r="A290" s="408"/>
      <c r="B290" s="409"/>
      <c r="C290" s="409"/>
      <c r="D290" s="409"/>
      <c r="H290" s="412"/>
      <c r="J290" s="413"/>
    </row>
    <row r="291" spans="1:10">
      <c r="A291" s="408"/>
      <c r="B291" s="409"/>
      <c r="C291" s="409"/>
      <c r="D291" s="409"/>
      <c r="H291" s="412"/>
      <c r="J291" s="413"/>
    </row>
    <row r="292" spans="1:10">
      <c r="A292" s="408"/>
      <c r="B292" s="409"/>
      <c r="C292" s="409"/>
      <c r="D292" s="409"/>
      <c r="H292" s="412"/>
      <c r="J292" s="413"/>
    </row>
    <row r="293" spans="1:10">
      <c r="A293" s="408"/>
      <c r="B293" s="409"/>
      <c r="C293" s="409"/>
      <c r="D293" s="409"/>
      <c r="H293" s="412"/>
      <c r="J293" s="413"/>
    </row>
    <row r="294" spans="1:10">
      <c r="A294" s="408"/>
      <c r="B294" s="409"/>
      <c r="C294" s="409"/>
      <c r="D294" s="409"/>
      <c r="H294" s="412"/>
      <c r="J294" s="413"/>
    </row>
    <row r="295" spans="1:10">
      <c r="A295" s="408"/>
      <c r="B295" s="409"/>
      <c r="C295" s="409"/>
      <c r="D295" s="409"/>
      <c r="H295" s="412"/>
      <c r="J295" s="413"/>
    </row>
    <row r="296" spans="1:10">
      <c r="A296" s="408"/>
      <c r="B296" s="409"/>
      <c r="C296" s="409"/>
      <c r="D296" s="409"/>
      <c r="H296" s="412"/>
      <c r="J296" s="413"/>
    </row>
    <row r="297" spans="1:10">
      <c r="A297" s="408"/>
      <c r="B297" s="409"/>
      <c r="C297" s="409"/>
      <c r="D297" s="409"/>
      <c r="H297" s="412"/>
      <c r="J297" s="413"/>
    </row>
    <row r="298" spans="1:10">
      <c r="A298" s="408"/>
      <c r="B298" s="409"/>
      <c r="C298" s="409"/>
      <c r="D298" s="409"/>
      <c r="H298" s="412"/>
      <c r="J298" s="413"/>
    </row>
    <row r="299" spans="1:10">
      <c r="A299" s="408"/>
      <c r="B299" s="409"/>
      <c r="C299" s="409"/>
      <c r="D299" s="409"/>
      <c r="H299" s="412"/>
      <c r="J299" s="413"/>
    </row>
    <row r="300" spans="1:10">
      <c r="A300" s="408"/>
      <c r="B300" s="409"/>
      <c r="C300" s="409"/>
      <c r="D300" s="409"/>
      <c r="H300" s="412"/>
      <c r="J300" s="413"/>
    </row>
    <row r="301" spans="1:10">
      <c r="A301" s="408"/>
      <c r="B301" s="409"/>
      <c r="C301" s="409"/>
      <c r="D301" s="409"/>
      <c r="H301" s="412"/>
      <c r="J301" s="413"/>
    </row>
    <row r="302" spans="1:10">
      <c r="A302" s="408"/>
      <c r="B302" s="409"/>
      <c r="C302" s="409"/>
      <c r="D302" s="409"/>
      <c r="H302" s="412"/>
      <c r="J302" s="413"/>
    </row>
    <row r="303" spans="1:10">
      <c r="A303" s="408"/>
      <c r="B303" s="409"/>
      <c r="C303" s="409"/>
      <c r="D303" s="409"/>
      <c r="H303" s="412"/>
      <c r="J303" s="413"/>
    </row>
    <row r="304" spans="1:10">
      <c r="A304" s="408"/>
      <c r="B304" s="409"/>
      <c r="C304" s="409"/>
      <c r="D304" s="409"/>
      <c r="H304" s="412"/>
      <c r="J304" s="413"/>
    </row>
    <row r="305" spans="1:10">
      <c r="A305" s="408"/>
      <c r="B305" s="409"/>
      <c r="C305" s="409"/>
      <c r="D305" s="409"/>
      <c r="H305" s="412"/>
      <c r="J305" s="413"/>
    </row>
    <row r="306" spans="1:10">
      <c r="A306" s="408"/>
      <c r="B306" s="409"/>
      <c r="C306" s="409"/>
      <c r="D306" s="409"/>
      <c r="H306" s="412"/>
      <c r="J306" s="413"/>
    </row>
    <row r="307" spans="1:10">
      <c r="A307" s="408"/>
      <c r="B307" s="409"/>
      <c r="C307" s="409"/>
      <c r="D307" s="409"/>
      <c r="H307" s="412"/>
      <c r="J307" s="413"/>
    </row>
    <row r="308" spans="1:10">
      <c r="A308" s="408"/>
      <c r="B308" s="409"/>
      <c r="C308" s="409"/>
      <c r="D308" s="409"/>
      <c r="H308" s="412"/>
      <c r="J308" s="413"/>
    </row>
    <row r="309" spans="1:10">
      <c r="A309" s="408"/>
      <c r="B309" s="409"/>
      <c r="C309" s="409"/>
      <c r="D309" s="409"/>
      <c r="H309" s="412"/>
      <c r="J309" s="413"/>
    </row>
    <row r="310" spans="1:10">
      <c r="A310" s="408"/>
      <c r="B310" s="409"/>
      <c r="C310" s="409"/>
      <c r="D310" s="409"/>
      <c r="H310" s="412"/>
      <c r="J310" s="413"/>
    </row>
    <row r="311" spans="1:10">
      <c r="A311" s="408"/>
      <c r="B311" s="409"/>
      <c r="C311" s="409"/>
      <c r="D311" s="409"/>
      <c r="H311" s="412"/>
      <c r="J311" s="413"/>
    </row>
    <row r="312" spans="1:10">
      <c r="A312" s="408"/>
      <c r="B312" s="409"/>
      <c r="C312" s="409"/>
      <c r="D312" s="409"/>
      <c r="H312" s="412"/>
      <c r="J312" s="413"/>
    </row>
    <row r="313" spans="1:10">
      <c r="A313" s="408"/>
      <c r="B313" s="409"/>
      <c r="C313" s="409"/>
      <c r="D313" s="409"/>
      <c r="H313" s="412"/>
      <c r="J313" s="413"/>
    </row>
    <row r="314" spans="1:10">
      <c r="A314" s="408"/>
      <c r="B314" s="409"/>
      <c r="C314" s="409"/>
      <c r="D314" s="409"/>
      <c r="H314" s="412"/>
      <c r="J314" s="413"/>
    </row>
    <row r="315" spans="1:10">
      <c r="A315" s="408"/>
      <c r="B315" s="409"/>
      <c r="C315" s="409"/>
      <c r="D315" s="409"/>
      <c r="H315" s="412"/>
      <c r="J315" s="413"/>
    </row>
    <row r="316" spans="1:10">
      <c r="A316" s="408"/>
      <c r="B316" s="409"/>
      <c r="C316" s="409"/>
      <c r="D316" s="409"/>
      <c r="H316" s="412"/>
      <c r="J316" s="413"/>
    </row>
    <row r="317" spans="1:10">
      <c r="A317" s="408"/>
      <c r="B317" s="409"/>
      <c r="C317" s="409"/>
      <c r="D317" s="409"/>
      <c r="H317" s="412"/>
      <c r="J317" s="413"/>
    </row>
    <row r="318" spans="1:10">
      <c r="A318" s="408"/>
      <c r="B318" s="409"/>
      <c r="C318" s="409"/>
      <c r="D318" s="409"/>
      <c r="H318" s="412"/>
      <c r="J318" s="413"/>
    </row>
    <row r="319" spans="1:10">
      <c r="A319" s="408"/>
      <c r="B319" s="409"/>
      <c r="C319" s="409"/>
      <c r="D319" s="409"/>
      <c r="H319" s="412"/>
      <c r="J319" s="413"/>
    </row>
    <row r="320" spans="1:10">
      <c r="A320" s="408"/>
      <c r="B320" s="409"/>
      <c r="C320" s="409"/>
      <c r="D320" s="409"/>
      <c r="H320" s="412"/>
      <c r="J320" s="413"/>
    </row>
    <row r="321" spans="1:10">
      <c r="A321" s="408"/>
      <c r="B321" s="409"/>
      <c r="C321" s="409"/>
      <c r="D321" s="409"/>
      <c r="H321" s="412"/>
      <c r="J321" s="413"/>
    </row>
    <row r="322" spans="1:10">
      <c r="A322" s="408"/>
      <c r="B322" s="409"/>
      <c r="C322" s="409"/>
      <c r="D322" s="409"/>
      <c r="H322" s="412"/>
      <c r="J322" s="413"/>
    </row>
    <row r="323" spans="1:10">
      <c r="A323" s="408"/>
      <c r="B323" s="409"/>
      <c r="C323" s="409"/>
      <c r="D323" s="409"/>
      <c r="H323" s="412"/>
      <c r="J323" s="413"/>
    </row>
    <row r="324" spans="1:10">
      <c r="A324" s="408"/>
      <c r="B324" s="409"/>
      <c r="C324" s="409"/>
      <c r="D324" s="409"/>
      <c r="H324" s="412"/>
      <c r="J324" s="413"/>
    </row>
    <row r="325" spans="1:10">
      <c r="A325" s="408"/>
      <c r="B325" s="409"/>
      <c r="C325" s="409"/>
      <c r="D325" s="409"/>
      <c r="H325" s="412"/>
      <c r="J325" s="413"/>
    </row>
    <row r="326" spans="1:10">
      <c r="A326" s="408"/>
      <c r="B326" s="409"/>
      <c r="C326" s="409"/>
      <c r="D326" s="409"/>
      <c r="H326" s="412"/>
      <c r="J326" s="413"/>
    </row>
    <row r="327" spans="1:10">
      <c r="A327" s="408"/>
      <c r="B327" s="409"/>
      <c r="C327" s="409"/>
      <c r="D327" s="409"/>
      <c r="H327" s="412"/>
      <c r="J327" s="413"/>
    </row>
    <row r="328" spans="1:10">
      <c r="A328" s="408"/>
      <c r="B328" s="409"/>
      <c r="C328" s="409"/>
      <c r="D328" s="409"/>
      <c r="H328" s="412"/>
      <c r="J328" s="413"/>
    </row>
    <row r="329" spans="1:10">
      <c r="A329" s="408"/>
      <c r="B329" s="409"/>
      <c r="C329" s="409"/>
      <c r="D329" s="409"/>
      <c r="H329" s="412"/>
      <c r="J329" s="413"/>
    </row>
    <row r="330" spans="1:10">
      <c r="A330" s="408"/>
      <c r="B330" s="409"/>
      <c r="C330" s="409"/>
      <c r="D330" s="409"/>
      <c r="H330" s="412"/>
      <c r="J330" s="413"/>
    </row>
    <row r="331" spans="1:10">
      <c r="A331" s="408"/>
      <c r="B331" s="409"/>
      <c r="C331" s="409"/>
      <c r="D331" s="409"/>
      <c r="H331" s="412"/>
      <c r="J331" s="413"/>
    </row>
    <row r="332" spans="1:10">
      <c r="A332" s="408"/>
      <c r="B332" s="409"/>
      <c r="C332" s="409"/>
      <c r="D332" s="409"/>
      <c r="H332" s="412"/>
      <c r="J332" s="413"/>
    </row>
    <row r="333" spans="1:10">
      <c r="A333" s="408"/>
      <c r="B333" s="409"/>
      <c r="C333" s="409"/>
      <c r="D333" s="409"/>
      <c r="H333" s="412"/>
      <c r="J333" s="413"/>
    </row>
    <row r="334" spans="1:10">
      <c r="A334" s="408"/>
      <c r="B334" s="409"/>
      <c r="C334" s="409"/>
      <c r="D334" s="409"/>
      <c r="H334" s="412"/>
      <c r="J334" s="413"/>
    </row>
    <row r="335" spans="1:10">
      <c r="A335" s="408"/>
      <c r="B335" s="409"/>
      <c r="C335" s="409"/>
      <c r="D335" s="409"/>
      <c r="H335" s="412"/>
      <c r="J335" s="413"/>
    </row>
    <row r="336" spans="1:10">
      <c r="A336" s="408"/>
      <c r="B336" s="409"/>
      <c r="C336" s="409"/>
      <c r="D336" s="409"/>
      <c r="H336" s="412"/>
      <c r="J336" s="413"/>
    </row>
    <row r="337" spans="1:10">
      <c r="A337" s="408"/>
      <c r="B337" s="409"/>
      <c r="C337" s="409"/>
      <c r="D337" s="409"/>
      <c r="H337" s="412"/>
      <c r="J337" s="413"/>
    </row>
    <row r="338" spans="1:10">
      <c r="A338" s="408"/>
      <c r="B338" s="409"/>
      <c r="C338" s="409"/>
      <c r="D338" s="409"/>
      <c r="H338" s="412"/>
      <c r="J338" s="413"/>
    </row>
    <row r="339" spans="1:10">
      <c r="A339" s="408"/>
      <c r="B339" s="409"/>
      <c r="C339" s="409"/>
      <c r="D339" s="409"/>
      <c r="H339" s="412"/>
      <c r="J339" s="413"/>
    </row>
    <row r="340" spans="1:10">
      <c r="A340" s="408"/>
      <c r="B340" s="409"/>
      <c r="C340" s="409"/>
      <c r="D340" s="409"/>
      <c r="H340" s="412"/>
      <c r="J340" s="413"/>
    </row>
    <row r="341" spans="1:10">
      <c r="A341" s="408"/>
      <c r="B341" s="409"/>
      <c r="C341" s="409"/>
      <c r="D341" s="409"/>
      <c r="H341" s="412"/>
      <c r="J341" s="413"/>
    </row>
    <row r="342" spans="1:10">
      <c r="A342" s="408"/>
      <c r="B342" s="409"/>
      <c r="C342" s="409"/>
      <c r="D342" s="409"/>
      <c r="H342" s="412"/>
      <c r="J342" s="413"/>
    </row>
    <row r="343" spans="1:10">
      <c r="A343" s="408"/>
      <c r="B343" s="409"/>
      <c r="C343" s="409"/>
      <c r="D343" s="409"/>
      <c r="H343" s="412"/>
      <c r="J343" s="413"/>
    </row>
    <row r="344" spans="1:10">
      <c r="A344" s="408"/>
      <c r="B344" s="409"/>
      <c r="C344" s="409"/>
      <c r="D344" s="409"/>
      <c r="H344" s="412"/>
      <c r="J344" s="413"/>
    </row>
    <row r="345" spans="1:10">
      <c r="A345" s="408"/>
      <c r="B345" s="409"/>
      <c r="C345" s="409"/>
      <c r="D345" s="409"/>
      <c r="H345" s="412"/>
      <c r="J345" s="413"/>
    </row>
    <row r="346" spans="1:10">
      <c r="A346" s="408"/>
      <c r="B346" s="409"/>
      <c r="C346" s="409"/>
      <c r="D346" s="409"/>
      <c r="H346" s="412"/>
      <c r="J346" s="413"/>
    </row>
    <row r="347" spans="1:10">
      <c r="A347" s="408"/>
      <c r="B347" s="409"/>
      <c r="C347" s="409"/>
      <c r="D347" s="409"/>
      <c r="H347" s="412"/>
      <c r="J347" s="413"/>
    </row>
    <row r="348" spans="1:10">
      <c r="A348" s="408"/>
      <c r="B348" s="409"/>
      <c r="C348" s="409"/>
      <c r="D348" s="409"/>
      <c r="H348" s="412"/>
      <c r="J348" s="413"/>
    </row>
    <row r="349" spans="1:10">
      <c r="A349" s="408"/>
      <c r="B349" s="409"/>
      <c r="C349" s="409"/>
      <c r="D349" s="409"/>
      <c r="H349" s="412"/>
      <c r="J349" s="413"/>
    </row>
    <row r="350" spans="1:10">
      <c r="A350" s="408"/>
      <c r="B350" s="409"/>
      <c r="C350" s="409"/>
      <c r="D350" s="409"/>
      <c r="H350" s="412"/>
      <c r="J350" s="413"/>
    </row>
    <row r="351" spans="1:10">
      <c r="A351" s="408"/>
      <c r="B351" s="409"/>
      <c r="C351" s="409"/>
      <c r="D351" s="409"/>
      <c r="H351" s="412"/>
      <c r="J351" s="413"/>
    </row>
    <row r="352" spans="1:10">
      <c r="A352" s="408"/>
      <c r="B352" s="409"/>
      <c r="C352" s="409"/>
      <c r="D352" s="409"/>
      <c r="H352" s="412"/>
      <c r="J352" s="413"/>
    </row>
    <row r="353" spans="1:10">
      <c r="A353" s="408"/>
      <c r="B353" s="409"/>
      <c r="C353" s="409"/>
      <c r="D353" s="409"/>
      <c r="H353" s="412"/>
      <c r="J353" s="413"/>
    </row>
    <row r="354" spans="1:10">
      <c r="A354" s="408"/>
      <c r="B354" s="409"/>
      <c r="C354" s="409"/>
      <c r="D354" s="409"/>
      <c r="H354" s="412"/>
      <c r="J354" s="413"/>
    </row>
    <row r="355" spans="1:10">
      <c r="A355" s="408"/>
      <c r="B355" s="409"/>
      <c r="C355" s="409"/>
      <c r="D355" s="409"/>
      <c r="H355" s="412"/>
      <c r="J355" s="413"/>
    </row>
    <row r="356" spans="1:10">
      <c r="A356" s="408"/>
      <c r="B356" s="409"/>
      <c r="C356" s="409"/>
      <c r="D356" s="409"/>
      <c r="H356" s="412"/>
      <c r="J356" s="413"/>
    </row>
    <row r="357" spans="1:10">
      <c r="A357" s="408"/>
      <c r="B357" s="409"/>
      <c r="C357" s="409"/>
      <c r="D357" s="409"/>
      <c r="H357" s="412"/>
      <c r="J357" s="413"/>
    </row>
    <row r="358" spans="1:10">
      <c r="A358" s="408"/>
      <c r="B358" s="409"/>
      <c r="C358" s="409"/>
      <c r="D358" s="409"/>
      <c r="H358" s="412"/>
      <c r="J358" s="413"/>
    </row>
    <row r="359" spans="1:10">
      <c r="A359" s="408"/>
      <c r="B359" s="409"/>
      <c r="C359" s="409"/>
      <c r="D359" s="409"/>
      <c r="H359" s="412"/>
      <c r="J359" s="413"/>
    </row>
    <row r="360" spans="1:10">
      <c r="A360" s="408"/>
      <c r="B360" s="409"/>
      <c r="C360" s="409"/>
      <c r="D360" s="409"/>
      <c r="H360" s="412"/>
      <c r="J360" s="413"/>
    </row>
    <row r="361" spans="1:10">
      <c r="A361" s="408"/>
      <c r="B361" s="409"/>
      <c r="C361" s="409"/>
      <c r="D361" s="409"/>
      <c r="H361" s="412"/>
      <c r="J361" s="413"/>
    </row>
    <row r="362" spans="1:10">
      <c r="A362" s="408"/>
      <c r="B362" s="409"/>
      <c r="C362" s="409"/>
      <c r="D362" s="409"/>
      <c r="H362" s="412"/>
      <c r="J362" s="413"/>
    </row>
    <row r="363" spans="1:10">
      <c r="A363" s="408"/>
      <c r="B363" s="409"/>
      <c r="C363" s="409"/>
      <c r="D363" s="409"/>
      <c r="H363" s="412"/>
      <c r="J363" s="413"/>
    </row>
    <row r="364" spans="1:10">
      <c r="A364" s="408"/>
      <c r="B364" s="409"/>
      <c r="C364" s="409"/>
      <c r="D364" s="409"/>
      <c r="H364" s="412"/>
      <c r="J364" s="413"/>
    </row>
    <row r="365" spans="1:10">
      <c r="A365" s="408"/>
      <c r="B365" s="409"/>
      <c r="C365" s="409"/>
      <c r="D365" s="409"/>
      <c r="H365" s="412"/>
      <c r="J365" s="413"/>
    </row>
    <row r="366" spans="1:10">
      <c r="A366" s="408"/>
      <c r="B366" s="409"/>
      <c r="C366" s="409"/>
      <c r="D366" s="409"/>
      <c r="H366" s="412"/>
      <c r="J366" s="413"/>
    </row>
    <row r="367" spans="1:10">
      <c r="A367" s="408"/>
      <c r="B367" s="409"/>
      <c r="C367" s="409"/>
      <c r="D367" s="409"/>
      <c r="H367" s="412"/>
      <c r="J367" s="413"/>
    </row>
    <row r="368" spans="1:10">
      <c r="A368" s="408"/>
      <c r="B368" s="409"/>
      <c r="C368" s="409"/>
      <c r="D368" s="409"/>
      <c r="H368" s="412"/>
      <c r="J368" s="413"/>
    </row>
    <row r="369" spans="1:10">
      <c r="A369" s="408"/>
      <c r="B369" s="409"/>
      <c r="C369" s="409"/>
      <c r="D369" s="409"/>
      <c r="H369" s="412"/>
      <c r="J369" s="413"/>
    </row>
    <row r="370" spans="1:10">
      <c r="A370" s="408"/>
      <c r="B370" s="409"/>
      <c r="C370" s="409"/>
      <c r="D370" s="409"/>
      <c r="H370" s="412"/>
      <c r="J370" s="413"/>
    </row>
    <row r="371" spans="1:10">
      <c r="A371" s="408"/>
      <c r="B371" s="409"/>
      <c r="C371" s="409"/>
      <c r="D371" s="409"/>
      <c r="H371" s="412"/>
      <c r="J371" s="413"/>
    </row>
    <row r="372" spans="1:10">
      <c r="A372" s="408"/>
      <c r="B372" s="409"/>
      <c r="C372" s="409"/>
      <c r="D372" s="409"/>
      <c r="H372" s="412"/>
      <c r="J372" s="413"/>
    </row>
    <row r="373" spans="1:10">
      <c r="A373" s="408"/>
      <c r="B373" s="409"/>
      <c r="C373" s="409"/>
      <c r="D373" s="409"/>
      <c r="H373" s="412"/>
      <c r="J373" s="413"/>
    </row>
    <row r="374" spans="1:10">
      <c r="A374" s="408"/>
      <c r="B374" s="409"/>
      <c r="C374" s="409"/>
      <c r="D374" s="409"/>
      <c r="H374" s="412"/>
      <c r="J374" s="413"/>
    </row>
    <row r="375" spans="1:10">
      <c r="A375" s="408"/>
      <c r="B375" s="409"/>
      <c r="C375" s="409"/>
      <c r="D375" s="409"/>
      <c r="H375" s="412"/>
      <c r="J375" s="413"/>
    </row>
    <row r="376" spans="1:10">
      <c r="A376" s="408"/>
      <c r="B376" s="409"/>
      <c r="C376" s="409"/>
      <c r="D376" s="409"/>
      <c r="H376" s="412"/>
      <c r="J376" s="413"/>
    </row>
    <row r="377" spans="1:10">
      <c r="A377" s="408"/>
      <c r="B377" s="409"/>
      <c r="C377" s="409"/>
      <c r="D377" s="409"/>
      <c r="H377" s="412"/>
      <c r="J377" s="413"/>
    </row>
    <row r="378" spans="1:10">
      <c r="A378" s="408"/>
      <c r="B378" s="409"/>
      <c r="C378" s="409"/>
      <c r="D378" s="409"/>
      <c r="H378" s="412"/>
      <c r="J378" s="413"/>
    </row>
    <row r="379" spans="1:10">
      <c r="A379" s="408"/>
      <c r="B379" s="409"/>
      <c r="C379" s="409"/>
      <c r="D379" s="409"/>
      <c r="H379" s="412"/>
      <c r="J379" s="413"/>
    </row>
    <row r="380" spans="1:10">
      <c r="A380" s="408"/>
      <c r="B380" s="409"/>
      <c r="C380" s="409"/>
      <c r="D380" s="409"/>
      <c r="H380" s="412"/>
      <c r="J380" s="413"/>
    </row>
    <row r="381" spans="1:10">
      <c r="A381" s="408"/>
      <c r="B381" s="409"/>
      <c r="C381" s="409"/>
      <c r="D381" s="409"/>
      <c r="H381" s="412"/>
      <c r="J381" s="413"/>
    </row>
    <row r="382" spans="1:10">
      <c r="A382" s="408"/>
      <c r="B382" s="409"/>
      <c r="C382" s="409"/>
      <c r="D382" s="409"/>
      <c r="H382" s="412"/>
      <c r="J382" s="413"/>
    </row>
    <row r="383" spans="1:10">
      <c r="A383" s="408"/>
      <c r="B383" s="409"/>
      <c r="C383" s="409"/>
      <c r="D383" s="409"/>
      <c r="H383" s="412"/>
      <c r="J383" s="413"/>
    </row>
    <row r="384" spans="1:10">
      <c r="A384" s="408"/>
      <c r="B384" s="409"/>
      <c r="C384" s="409"/>
      <c r="D384" s="409"/>
      <c r="H384" s="412"/>
      <c r="J384" s="413"/>
    </row>
    <row r="385" spans="1:10">
      <c r="A385" s="408"/>
      <c r="B385" s="409"/>
      <c r="C385" s="409"/>
      <c r="D385" s="409"/>
      <c r="H385" s="412"/>
      <c r="J385" s="413"/>
    </row>
    <row r="386" spans="1:10">
      <c r="A386" s="408"/>
      <c r="B386" s="409"/>
      <c r="C386" s="409"/>
      <c r="D386" s="409"/>
      <c r="H386" s="412"/>
      <c r="J386" s="413"/>
    </row>
    <row r="387" spans="1:10">
      <c r="A387" s="408"/>
      <c r="B387" s="409"/>
      <c r="C387" s="409"/>
      <c r="D387" s="409"/>
      <c r="H387" s="412"/>
      <c r="J387" s="413"/>
    </row>
    <row r="388" spans="1:10">
      <c r="A388" s="408"/>
      <c r="B388" s="409"/>
      <c r="C388" s="409"/>
      <c r="D388" s="409"/>
      <c r="H388" s="412"/>
      <c r="J388" s="413"/>
    </row>
    <row r="389" spans="1:10">
      <c r="A389" s="408"/>
      <c r="B389" s="409"/>
      <c r="C389" s="409"/>
      <c r="D389" s="409"/>
      <c r="H389" s="412"/>
      <c r="J389" s="413"/>
    </row>
    <row r="390" spans="1:10">
      <c r="A390" s="408"/>
      <c r="B390" s="409"/>
      <c r="C390" s="409"/>
      <c r="D390" s="409"/>
      <c r="H390" s="412"/>
      <c r="J390" s="413"/>
    </row>
    <row r="391" spans="1:10">
      <c r="A391" s="408"/>
      <c r="B391" s="409"/>
      <c r="C391" s="409"/>
      <c r="D391" s="409"/>
      <c r="H391" s="412"/>
      <c r="J391" s="413"/>
    </row>
    <row r="392" spans="1:10">
      <c r="A392" s="408"/>
      <c r="B392" s="409"/>
      <c r="C392" s="409"/>
      <c r="D392" s="409"/>
      <c r="H392" s="412"/>
      <c r="J392" s="413"/>
    </row>
  </sheetData>
  <autoFilter ref="A5:J5" xr:uid="{00000000-0009-0000-0000-000000000000}">
    <sortState xmlns:xlrd2="http://schemas.microsoft.com/office/spreadsheetml/2017/richdata2" ref="A6:J13">
      <sortCondition ref="A5"/>
    </sortState>
  </autoFilter>
  <printOptions horizontalCentered="1"/>
  <pageMargins left="0" right="0" top="0" bottom="0" header="0.51181102362204722" footer="0.51181102362204722"/>
  <pageSetup paperSize="9" fitToHeight="0" orientation="landscape" horizontalDpi="4294967293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023F4-1428-4389-9A7D-420E6FCBBFAD}">
  <sheetPr>
    <pageSetUpPr fitToPage="1"/>
  </sheetPr>
  <dimension ref="A1:J427"/>
  <sheetViews>
    <sheetView topLeftCell="A4" zoomScale="80" zoomScaleNormal="80" workbookViewId="0">
      <selection activeCell="A9" sqref="A9"/>
    </sheetView>
  </sheetViews>
  <sheetFormatPr defaultColWidth="7.69921875" defaultRowHeight="13.2"/>
  <cols>
    <col min="1" max="1" width="5.5" style="51" customWidth="1"/>
    <col min="2" max="3" width="13.3984375" style="41" customWidth="1"/>
    <col min="4" max="4" width="69" style="68" customWidth="1"/>
    <col min="5" max="5" width="7.09765625" style="51" customWidth="1"/>
    <col min="6" max="6" width="9" style="31" customWidth="1"/>
    <col min="7" max="7" width="12" style="52" customWidth="1"/>
    <col min="8" max="8" width="11.59765625" style="286" customWidth="1"/>
    <col min="9" max="9" width="7" style="70" customWidth="1"/>
    <col min="10" max="10" width="10.69921875" style="286" customWidth="1"/>
    <col min="11" max="252" width="7.69921875" style="66"/>
    <col min="253" max="253" width="5.5" style="66" customWidth="1"/>
    <col min="254" max="254" width="9.8984375" style="66" customWidth="1"/>
    <col min="255" max="255" width="68.09765625" style="66" customWidth="1"/>
    <col min="256" max="256" width="8.69921875" style="66" customWidth="1"/>
    <col min="257" max="257" width="7.09765625" style="66" customWidth="1"/>
    <col min="258" max="258" width="9.59765625" style="66" customWidth="1"/>
    <col min="259" max="259" width="7.59765625" style="66" customWidth="1"/>
    <col min="260" max="260" width="6.69921875" style="66" customWidth="1"/>
    <col min="261" max="261" width="12" style="66" customWidth="1"/>
    <col min="262" max="262" width="11.59765625" style="66" customWidth="1"/>
    <col min="263" max="263" width="7" style="66" customWidth="1"/>
    <col min="264" max="264" width="10.69921875" style="66" customWidth="1"/>
    <col min="265" max="508" width="7.69921875" style="66"/>
    <col min="509" max="509" width="5.5" style="66" customWidth="1"/>
    <col min="510" max="510" width="9.8984375" style="66" customWidth="1"/>
    <col min="511" max="511" width="68.09765625" style="66" customWidth="1"/>
    <col min="512" max="512" width="8.69921875" style="66" customWidth="1"/>
    <col min="513" max="513" width="7.09765625" style="66" customWidth="1"/>
    <col min="514" max="514" width="9.59765625" style="66" customWidth="1"/>
    <col min="515" max="515" width="7.59765625" style="66" customWidth="1"/>
    <col min="516" max="516" width="6.69921875" style="66" customWidth="1"/>
    <col min="517" max="517" width="12" style="66" customWidth="1"/>
    <col min="518" max="518" width="11.59765625" style="66" customWidth="1"/>
    <col min="519" max="519" width="7" style="66" customWidth="1"/>
    <col min="520" max="520" width="10.69921875" style="66" customWidth="1"/>
    <col min="521" max="764" width="7.69921875" style="66"/>
    <col min="765" max="765" width="5.5" style="66" customWidth="1"/>
    <col min="766" max="766" width="9.8984375" style="66" customWidth="1"/>
    <col min="767" max="767" width="68.09765625" style="66" customWidth="1"/>
    <col min="768" max="768" width="8.69921875" style="66" customWidth="1"/>
    <col min="769" max="769" width="7.09765625" style="66" customWidth="1"/>
    <col min="770" max="770" width="9.59765625" style="66" customWidth="1"/>
    <col min="771" max="771" width="7.59765625" style="66" customWidth="1"/>
    <col min="772" max="772" width="6.69921875" style="66" customWidth="1"/>
    <col min="773" max="773" width="12" style="66" customWidth="1"/>
    <col min="774" max="774" width="11.59765625" style="66" customWidth="1"/>
    <col min="775" max="775" width="7" style="66" customWidth="1"/>
    <col min="776" max="776" width="10.69921875" style="66" customWidth="1"/>
    <col min="777" max="1020" width="7.69921875" style="66"/>
    <col min="1021" max="1021" width="5.5" style="66" customWidth="1"/>
    <col min="1022" max="1022" width="9.8984375" style="66" customWidth="1"/>
    <col min="1023" max="1023" width="68.09765625" style="66" customWidth="1"/>
    <col min="1024" max="1024" width="8.69921875" style="66" customWidth="1"/>
    <col min="1025" max="1025" width="7.09765625" style="66" customWidth="1"/>
    <col min="1026" max="1026" width="9.59765625" style="66" customWidth="1"/>
    <col min="1027" max="1027" width="7.59765625" style="66" customWidth="1"/>
    <col min="1028" max="1028" width="6.69921875" style="66" customWidth="1"/>
    <col min="1029" max="1029" width="12" style="66" customWidth="1"/>
    <col min="1030" max="1030" width="11.59765625" style="66" customWidth="1"/>
    <col min="1031" max="1031" width="7" style="66" customWidth="1"/>
    <col min="1032" max="1032" width="10.69921875" style="66" customWidth="1"/>
    <col min="1033" max="1276" width="7.69921875" style="66"/>
    <col min="1277" max="1277" width="5.5" style="66" customWidth="1"/>
    <col min="1278" max="1278" width="9.8984375" style="66" customWidth="1"/>
    <col min="1279" max="1279" width="68.09765625" style="66" customWidth="1"/>
    <col min="1280" max="1280" width="8.69921875" style="66" customWidth="1"/>
    <col min="1281" max="1281" width="7.09765625" style="66" customWidth="1"/>
    <col min="1282" max="1282" width="9.59765625" style="66" customWidth="1"/>
    <col min="1283" max="1283" width="7.59765625" style="66" customWidth="1"/>
    <col min="1284" max="1284" width="6.69921875" style="66" customWidth="1"/>
    <col min="1285" max="1285" width="12" style="66" customWidth="1"/>
    <col min="1286" max="1286" width="11.59765625" style="66" customWidth="1"/>
    <col min="1287" max="1287" width="7" style="66" customWidth="1"/>
    <col min="1288" max="1288" width="10.69921875" style="66" customWidth="1"/>
    <col min="1289" max="1532" width="7.69921875" style="66"/>
    <col min="1533" max="1533" width="5.5" style="66" customWidth="1"/>
    <col min="1534" max="1534" width="9.8984375" style="66" customWidth="1"/>
    <col min="1535" max="1535" width="68.09765625" style="66" customWidth="1"/>
    <col min="1536" max="1536" width="8.69921875" style="66" customWidth="1"/>
    <col min="1537" max="1537" width="7.09765625" style="66" customWidth="1"/>
    <col min="1538" max="1538" width="9.59765625" style="66" customWidth="1"/>
    <col min="1539" max="1539" width="7.59765625" style="66" customWidth="1"/>
    <col min="1540" max="1540" width="6.69921875" style="66" customWidth="1"/>
    <col min="1541" max="1541" width="12" style="66" customWidth="1"/>
    <col min="1542" max="1542" width="11.59765625" style="66" customWidth="1"/>
    <col min="1543" max="1543" width="7" style="66" customWidth="1"/>
    <col min="1544" max="1544" width="10.69921875" style="66" customWidth="1"/>
    <col min="1545" max="1788" width="7.69921875" style="66"/>
    <col min="1789" max="1789" width="5.5" style="66" customWidth="1"/>
    <col min="1790" max="1790" width="9.8984375" style="66" customWidth="1"/>
    <col min="1791" max="1791" width="68.09765625" style="66" customWidth="1"/>
    <col min="1792" max="1792" width="8.69921875" style="66" customWidth="1"/>
    <col min="1793" max="1793" width="7.09765625" style="66" customWidth="1"/>
    <col min="1794" max="1794" width="9.59765625" style="66" customWidth="1"/>
    <col min="1795" max="1795" width="7.59765625" style="66" customWidth="1"/>
    <col min="1796" max="1796" width="6.69921875" style="66" customWidth="1"/>
    <col min="1797" max="1797" width="12" style="66" customWidth="1"/>
    <col min="1798" max="1798" width="11.59765625" style="66" customWidth="1"/>
    <col min="1799" max="1799" width="7" style="66" customWidth="1"/>
    <col min="1800" max="1800" width="10.69921875" style="66" customWidth="1"/>
    <col min="1801" max="2044" width="7.69921875" style="66"/>
    <col min="2045" max="2045" width="5.5" style="66" customWidth="1"/>
    <col min="2046" max="2046" width="9.8984375" style="66" customWidth="1"/>
    <col min="2047" max="2047" width="68.09765625" style="66" customWidth="1"/>
    <col min="2048" max="2048" width="8.69921875" style="66" customWidth="1"/>
    <col min="2049" max="2049" width="7.09765625" style="66" customWidth="1"/>
    <col min="2050" max="2050" width="9.59765625" style="66" customWidth="1"/>
    <col min="2051" max="2051" width="7.59765625" style="66" customWidth="1"/>
    <col min="2052" max="2052" width="6.69921875" style="66" customWidth="1"/>
    <col min="2053" max="2053" width="12" style="66" customWidth="1"/>
    <col min="2054" max="2054" width="11.59765625" style="66" customWidth="1"/>
    <col min="2055" max="2055" width="7" style="66" customWidth="1"/>
    <col min="2056" max="2056" width="10.69921875" style="66" customWidth="1"/>
    <col min="2057" max="2300" width="7.69921875" style="66"/>
    <col min="2301" max="2301" width="5.5" style="66" customWidth="1"/>
    <col min="2302" max="2302" width="9.8984375" style="66" customWidth="1"/>
    <col min="2303" max="2303" width="68.09765625" style="66" customWidth="1"/>
    <col min="2304" max="2304" width="8.69921875" style="66" customWidth="1"/>
    <col min="2305" max="2305" width="7.09765625" style="66" customWidth="1"/>
    <col min="2306" max="2306" width="9.59765625" style="66" customWidth="1"/>
    <col min="2307" max="2307" width="7.59765625" style="66" customWidth="1"/>
    <col min="2308" max="2308" width="6.69921875" style="66" customWidth="1"/>
    <col min="2309" max="2309" width="12" style="66" customWidth="1"/>
    <col min="2310" max="2310" width="11.59765625" style="66" customWidth="1"/>
    <col min="2311" max="2311" width="7" style="66" customWidth="1"/>
    <col min="2312" max="2312" width="10.69921875" style="66" customWidth="1"/>
    <col min="2313" max="2556" width="7.69921875" style="66"/>
    <col min="2557" max="2557" width="5.5" style="66" customWidth="1"/>
    <col min="2558" max="2558" width="9.8984375" style="66" customWidth="1"/>
    <col min="2559" max="2559" width="68.09765625" style="66" customWidth="1"/>
    <col min="2560" max="2560" width="8.69921875" style="66" customWidth="1"/>
    <col min="2561" max="2561" width="7.09765625" style="66" customWidth="1"/>
    <col min="2562" max="2562" width="9.59765625" style="66" customWidth="1"/>
    <col min="2563" max="2563" width="7.59765625" style="66" customWidth="1"/>
    <col min="2564" max="2564" width="6.69921875" style="66" customWidth="1"/>
    <col min="2565" max="2565" width="12" style="66" customWidth="1"/>
    <col min="2566" max="2566" width="11.59765625" style="66" customWidth="1"/>
    <col min="2567" max="2567" width="7" style="66" customWidth="1"/>
    <col min="2568" max="2568" width="10.69921875" style="66" customWidth="1"/>
    <col min="2569" max="2812" width="7.69921875" style="66"/>
    <col min="2813" max="2813" width="5.5" style="66" customWidth="1"/>
    <col min="2814" max="2814" width="9.8984375" style="66" customWidth="1"/>
    <col min="2815" max="2815" width="68.09765625" style="66" customWidth="1"/>
    <col min="2816" max="2816" width="8.69921875" style="66" customWidth="1"/>
    <col min="2817" max="2817" width="7.09765625" style="66" customWidth="1"/>
    <col min="2818" max="2818" width="9.59765625" style="66" customWidth="1"/>
    <col min="2819" max="2819" width="7.59765625" style="66" customWidth="1"/>
    <col min="2820" max="2820" width="6.69921875" style="66" customWidth="1"/>
    <col min="2821" max="2821" width="12" style="66" customWidth="1"/>
    <col min="2822" max="2822" width="11.59765625" style="66" customWidth="1"/>
    <col min="2823" max="2823" width="7" style="66" customWidth="1"/>
    <col min="2824" max="2824" width="10.69921875" style="66" customWidth="1"/>
    <col min="2825" max="3068" width="7.69921875" style="66"/>
    <col min="3069" max="3069" width="5.5" style="66" customWidth="1"/>
    <col min="3070" max="3070" width="9.8984375" style="66" customWidth="1"/>
    <col min="3071" max="3071" width="68.09765625" style="66" customWidth="1"/>
    <col min="3072" max="3072" width="8.69921875" style="66" customWidth="1"/>
    <col min="3073" max="3073" width="7.09765625" style="66" customWidth="1"/>
    <col min="3074" max="3074" width="9.59765625" style="66" customWidth="1"/>
    <col min="3075" max="3075" width="7.59765625" style="66" customWidth="1"/>
    <col min="3076" max="3076" width="6.69921875" style="66" customWidth="1"/>
    <col min="3077" max="3077" width="12" style="66" customWidth="1"/>
    <col min="3078" max="3078" width="11.59765625" style="66" customWidth="1"/>
    <col min="3079" max="3079" width="7" style="66" customWidth="1"/>
    <col min="3080" max="3080" width="10.69921875" style="66" customWidth="1"/>
    <col min="3081" max="3324" width="7.69921875" style="66"/>
    <col min="3325" max="3325" width="5.5" style="66" customWidth="1"/>
    <col min="3326" max="3326" width="9.8984375" style="66" customWidth="1"/>
    <col min="3327" max="3327" width="68.09765625" style="66" customWidth="1"/>
    <col min="3328" max="3328" width="8.69921875" style="66" customWidth="1"/>
    <col min="3329" max="3329" width="7.09765625" style="66" customWidth="1"/>
    <col min="3330" max="3330" width="9.59765625" style="66" customWidth="1"/>
    <col min="3331" max="3331" width="7.59765625" style="66" customWidth="1"/>
    <col min="3332" max="3332" width="6.69921875" style="66" customWidth="1"/>
    <col min="3333" max="3333" width="12" style="66" customWidth="1"/>
    <col min="3334" max="3334" width="11.59765625" style="66" customWidth="1"/>
    <col min="3335" max="3335" width="7" style="66" customWidth="1"/>
    <col min="3336" max="3336" width="10.69921875" style="66" customWidth="1"/>
    <col min="3337" max="3580" width="7.69921875" style="66"/>
    <col min="3581" max="3581" width="5.5" style="66" customWidth="1"/>
    <col min="3582" max="3582" width="9.8984375" style="66" customWidth="1"/>
    <col min="3583" max="3583" width="68.09765625" style="66" customWidth="1"/>
    <col min="3584" max="3584" width="8.69921875" style="66" customWidth="1"/>
    <col min="3585" max="3585" width="7.09765625" style="66" customWidth="1"/>
    <col min="3586" max="3586" width="9.59765625" style="66" customWidth="1"/>
    <col min="3587" max="3587" width="7.59765625" style="66" customWidth="1"/>
    <col min="3588" max="3588" width="6.69921875" style="66" customWidth="1"/>
    <col min="3589" max="3589" width="12" style="66" customWidth="1"/>
    <col min="3590" max="3590" width="11.59765625" style="66" customWidth="1"/>
    <col min="3591" max="3591" width="7" style="66" customWidth="1"/>
    <col min="3592" max="3592" width="10.69921875" style="66" customWidth="1"/>
    <col min="3593" max="3836" width="7.69921875" style="66"/>
    <col min="3837" max="3837" width="5.5" style="66" customWidth="1"/>
    <col min="3838" max="3838" width="9.8984375" style="66" customWidth="1"/>
    <col min="3839" max="3839" width="68.09765625" style="66" customWidth="1"/>
    <col min="3840" max="3840" width="8.69921875" style="66" customWidth="1"/>
    <col min="3841" max="3841" width="7.09765625" style="66" customWidth="1"/>
    <col min="3842" max="3842" width="9.59765625" style="66" customWidth="1"/>
    <col min="3843" max="3843" width="7.59765625" style="66" customWidth="1"/>
    <col min="3844" max="3844" width="6.69921875" style="66" customWidth="1"/>
    <col min="3845" max="3845" width="12" style="66" customWidth="1"/>
    <col min="3846" max="3846" width="11.59765625" style="66" customWidth="1"/>
    <col min="3847" max="3847" width="7" style="66" customWidth="1"/>
    <col min="3848" max="3848" width="10.69921875" style="66" customWidth="1"/>
    <col min="3849" max="4092" width="7.69921875" style="66"/>
    <col min="4093" max="4093" width="5.5" style="66" customWidth="1"/>
    <col min="4094" max="4094" width="9.8984375" style="66" customWidth="1"/>
    <col min="4095" max="4095" width="68.09765625" style="66" customWidth="1"/>
    <col min="4096" max="4096" width="8.69921875" style="66" customWidth="1"/>
    <col min="4097" max="4097" width="7.09765625" style="66" customWidth="1"/>
    <col min="4098" max="4098" width="9.59765625" style="66" customWidth="1"/>
    <col min="4099" max="4099" width="7.59765625" style="66" customWidth="1"/>
    <col min="4100" max="4100" width="6.69921875" style="66" customWidth="1"/>
    <col min="4101" max="4101" width="12" style="66" customWidth="1"/>
    <col min="4102" max="4102" width="11.59765625" style="66" customWidth="1"/>
    <col min="4103" max="4103" width="7" style="66" customWidth="1"/>
    <col min="4104" max="4104" width="10.69921875" style="66" customWidth="1"/>
    <col min="4105" max="4348" width="7.69921875" style="66"/>
    <col min="4349" max="4349" width="5.5" style="66" customWidth="1"/>
    <col min="4350" max="4350" width="9.8984375" style="66" customWidth="1"/>
    <col min="4351" max="4351" width="68.09765625" style="66" customWidth="1"/>
    <col min="4352" max="4352" width="8.69921875" style="66" customWidth="1"/>
    <col min="4353" max="4353" width="7.09765625" style="66" customWidth="1"/>
    <col min="4354" max="4354" width="9.59765625" style="66" customWidth="1"/>
    <col min="4355" max="4355" width="7.59765625" style="66" customWidth="1"/>
    <col min="4356" max="4356" width="6.69921875" style="66" customWidth="1"/>
    <col min="4357" max="4357" width="12" style="66" customWidth="1"/>
    <col min="4358" max="4358" width="11.59765625" style="66" customWidth="1"/>
    <col min="4359" max="4359" width="7" style="66" customWidth="1"/>
    <col min="4360" max="4360" width="10.69921875" style="66" customWidth="1"/>
    <col min="4361" max="4604" width="7.69921875" style="66"/>
    <col min="4605" max="4605" width="5.5" style="66" customWidth="1"/>
    <col min="4606" max="4606" width="9.8984375" style="66" customWidth="1"/>
    <col min="4607" max="4607" width="68.09765625" style="66" customWidth="1"/>
    <col min="4608" max="4608" width="8.69921875" style="66" customWidth="1"/>
    <col min="4609" max="4609" width="7.09765625" style="66" customWidth="1"/>
    <col min="4610" max="4610" width="9.59765625" style="66" customWidth="1"/>
    <col min="4611" max="4611" width="7.59765625" style="66" customWidth="1"/>
    <col min="4612" max="4612" width="6.69921875" style="66" customWidth="1"/>
    <col min="4613" max="4613" width="12" style="66" customWidth="1"/>
    <col min="4614" max="4614" width="11.59765625" style="66" customWidth="1"/>
    <col min="4615" max="4615" width="7" style="66" customWidth="1"/>
    <col min="4616" max="4616" width="10.69921875" style="66" customWidth="1"/>
    <col min="4617" max="4860" width="7.69921875" style="66"/>
    <col min="4861" max="4861" width="5.5" style="66" customWidth="1"/>
    <col min="4862" max="4862" width="9.8984375" style="66" customWidth="1"/>
    <col min="4863" max="4863" width="68.09765625" style="66" customWidth="1"/>
    <col min="4864" max="4864" width="8.69921875" style="66" customWidth="1"/>
    <col min="4865" max="4865" width="7.09765625" style="66" customWidth="1"/>
    <col min="4866" max="4866" width="9.59765625" style="66" customWidth="1"/>
    <col min="4867" max="4867" width="7.59765625" style="66" customWidth="1"/>
    <col min="4868" max="4868" width="6.69921875" style="66" customWidth="1"/>
    <col min="4869" max="4869" width="12" style="66" customWidth="1"/>
    <col min="4870" max="4870" width="11.59765625" style="66" customWidth="1"/>
    <col min="4871" max="4871" width="7" style="66" customWidth="1"/>
    <col min="4872" max="4872" width="10.69921875" style="66" customWidth="1"/>
    <col min="4873" max="5116" width="7.69921875" style="66"/>
    <col min="5117" max="5117" width="5.5" style="66" customWidth="1"/>
    <col min="5118" max="5118" width="9.8984375" style="66" customWidth="1"/>
    <col min="5119" max="5119" width="68.09765625" style="66" customWidth="1"/>
    <col min="5120" max="5120" width="8.69921875" style="66" customWidth="1"/>
    <col min="5121" max="5121" width="7.09765625" style="66" customWidth="1"/>
    <col min="5122" max="5122" width="9.59765625" style="66" customWidth="1"/>
    <col min="5123" max="5123" width="7.59765625" style="66" customWidth="1"/>
    <col min="5124" max="5124" width="6.69921875" style="66" customWidth="1"/>
    <col min="5125" max="5125" width="12" style="66" customWidth="1"/>
    <col min="5126" max="5126" width="11.59765625" style="66" customWidth="1"/>
    <col min="5127" max="5127" width="7" style="66" customWidth="1"/>
    <col min="5128" max="5128" width="10.69921875" style="66" customWidth="1"/>
    <col min="5129" max="5372" width="7.69921875" style="66"/>
    <col min="5373" max="5373" width="5.5" style="66" customWidth="1"/>
    <col min="5374" max="5374" width="9.8984375" style="66" customWidth="1"/>
    <col min="5375" max="5375" width="68.09765625" style="66" customWidth="1"/>
    <col min="5376" max="5376" width="8.69921875" style="66" customWidth="1"/>
    <col min="5377" max="5377" width="7.09765625" style="66" customWidth="1"/>
    <col min="5378" max="5378" width="9.59765625" style="66" customWidth="1"/>
    <col min="5379" max="5379" width="7.59765625" style="66" customWidth="1"/>
    <col min="5380" max="5380" width="6.69921875" style="66" customWidth="1"/>
    <col min="5381" max="5381" width="12" style="66" customWidth="1"/>
    <col min="5382" max="5382" width="11.59765625" style="66" customWidth="1"/>
    <col min="5383" max="5383" width="7" style="66" customWidth="1"/>
    <col min="5384" max="5384" width="10.69921875" style="66" customWidth="1"/>
    <col min="5385" max="5628" width="7.69921875" style="66"/>
    <col min="5629" max="5629" width="5.5" style="66" customWidth="1"/>
    <col min="5630" max="5630" width="9.8984375" style="66" customWidth="1"/>
    <col min="5631" max="5631" width="68.09765625" style="66" customWidth="1"/>
    <col min="5632" max="5632" width="8.69921875" style="66" customWidth="1"/>
    <col min="5633" max="5633" width="7.09765625" style="66" customWidth="1"/>
    <col min="5634" max="5634" width="9.59765625" style="66" customWidth="1"/>
    <col min="5635" max="5635" width="7.59765625" style="66" customWidth="1"/>
    <col min="5636" max="5636" width="6.69921875" style="66" customWidth="1"/>
    <col min="5637" max="5637" width="12" style="66" customWidth="1"/>
    <col min="5638" max="5638" width="11.59765625" style="66" customWidth="1"/>
    <col min="5639" max="5639" width="7" style="66" customWidth="1"/>
    <col min="5640" max="5640" width="10.69921875" style="66" customWidth="1"/>
    <col min="5641" max="5884" width="7.69921875" style="66"/>
    <col min="5885" max="5885" width="5.5" style="66" customWidth="1"/>
    <col min="5886" max="5886" width="9.8984375" style="66" customWidth="1"/>
    <col min="5887" max="5887" width="68.09765625" style="66" customWidth="1"/>
    <col min="5888" max="5888" width="8.69921875" style="66" customWidth="1"/>
    <col min="5889" max="5889" width="7.09765625" style="66" customWidth="1"/>
    <col min="5890" max="5890" width="9.59765625" style="66" customWidth="1"/>
    <col min="5891" max="5891" width="7.59765625" style="66" customWidth="1"/>
    <col min="5892" max="5892" width="6.69921875" style="66" customWidth="1"/>
    <col min="5893" max="5893" width="12" style="66" customWidth="1"/>
    <col min="5894" max="5894" width="11.59765625" style="66" customWidth="1"/>
    <col min="5895" max="5895" width="7" style="66" customWidth="1"/>
    <col min="5896" max="5896" width="10.69921875" style="66" customWidth="1"/>
    <col min="5897" max="6140" width="7.69921875" style="66"/>
    <col min="6141" max="6141" width="5.5" style="66" customWidth="1"/>
    <col min="6142" max="6142" width="9.8984375" style="66" customWidth="1"/>
    <col min="6143" max="6143" width="68.09765625" style="66" customWidth="1"/>
    <col min="6144" max="6144" width="8.69921875" style="66" customWidth="1"/>
    <col min="6145" max="6145" width="7.09765625" style="66" customWidth="1"/>
    <col min="6146" max="6146" width="9.59765625" style="66" customWidth="1"/>
    <col min="6147" max="6147" width="7.59765625" style="66" customWidth="1"/>
    <col min="6148" max="6148" width="6.69921875" style="66" customWidth="1"/>
    <col min="6149" max="6149" width="12" style="66" customWidth="1"/>
    <col min="6150" max="6150" width="11.59765625" style="66" customWidth="1"/>
    <col min="6151" max="6151" width="7" style="66" customWidth="1"/>
    <col min="6152" max="6152" width="10.69921875" style="66" customWidth="1"/>
    <col min="6153" max="6396" width="7.69921875" style="66"/>
    <col min="6397" max="6397" width="5.5" style="66" customWidth="1"/>
    <col min="6398" max="6398" width="9.8984375" style="66" customWidth="1"/>
    <col min="6399" max="6399" width="68.09765625" style="66" customWidth="1"/>
    <col min="6400" max="6400" width="8.69921875" style="66" customWidth="1"/>
    <col min="6401" max="6401" width="7.09765625" style="66" customWidth="1"/>
    <col min="6402" max="6402" width="9.59765625" style="66" customWidth="1"/>
    <col min="6403" max="6403" width="7.59765625" style="66" customWidth="1"/>
    <col min="6404" max="6404" width="6.69921875" style="66" customWidth="1"/>
    <col min="6405" max="6405" width="12" style="66" customWidth="1"/>
    <col min="6406" max="6406" width="11.59765625" style="66" customWidth="1"/>
    <col min="6407" max="6407" width="7" style="66" customWidth="1"/>
    <col min="6408" max="6408" width="10.69921875" style="66" customWidth="1"/>
    <col min="6409" max="6652" width="7.69921875" style="66"/>
    <col min="6653" max="6653" width="5.5" style="66" customWidth="1"/>
    <col min="6654" max="6654" width="9.8984375" style="66" customWidth="1"/>
    <col min="6655" max="6655" width="68.09765625" style="66" customWidth="1"/>
    <col min="6656" max="6656" width="8.69921875" style="66" customWidth="1"/>
    <col min="6657" max="6657" width="7.09765625" style="66" customWidth="1"/>
    <col min="6658" max="6658" width="9.59765625" style="66" customWidth="1"/>
    <col min="6659" max="6659" width="7.59765625" style="66" customWidth="1"/>
    <col min="6660" max="6660" width="6.69921875" style="66" customWidth="1"/>
    <col min="6661" max="6661" width="12" style="66" customWidth="1"/>
    <col min="6662" max="6662" width="11.59765625" style="66" customWidth="1"/>
    <col min="6663" max="6663" width="7" style="66" customWidth="1"/>
    <col min="6664" max="6664" width="10.69921875" style="66" customWidth="1"/>
    <col min="6665" max="6908" width="7.69921875" style="66"/>
    <col min="6909" max="6909" width="5.5" style="66" customWidth="1"/>
    <col min="6910" max="6910" width="9.8984375" style="66" customWidth="1"/>
    <col min="6911" max="6911" width="68.09765625" style="66" customWidth="1"/>
    <col min="6912" max="6912" width="8.69921875" style="66" customWidth="1"/>
    <col min="6913" max="6913" width="7.09765625" style="66" customWidth="1"/>
    <col min="6914" max="6914" width="9.59765625" style="66" customWidth="1"/>
    <col min="6915" max="6915" width="7.59765625" style="66" customWidth="1"/>
    <col min="6916" max="6916" width="6.69921875" style="66" customWidth="1"/>
    <col min="6917" max="6917" width="12" style="66" customWidth="1"/>
    <col min="6918" max="6918" width="11.59765625" style="66" customWidth="1"/>
    <col min="6919" max="6919" width="7" style="66" customWidth="1"/>
    <col min="6920" max="6920" width="10.69921875" style="66" customWidth="1"/>
    <col min="6921" max="7164" width="7.69921875" style="66"/>
    <col min="7165" max="7165" width="5.5" style="66" customWidth="1"/>
    <col min="7166" max="7166" width="9.8984375" style="66" customWidth="1"/>
    <col min="7167" max="7167" width="68.09765625" style="66" customWidth="1"/>
    <col min="7168" max="7168" width="8.69921875" style="66" customWidth="1"/>
    <col min="7169" max="7169" width="7.09765625" style="66" customWidth="1"/>
    <col min="7170" max="7170" width="9.59765625" style="66" customWidth="1"/>
    <col min="7171" max="7171" width="7.59765625" style="66" customWidth="1"/>
    <col min="7172" max="7172" width="6.69921875" style="66" customWidth="1"/>
    <col min="7173" max="7173" width="12" style="66" customWidth="1"/>
    <col min="7174" max="7174" width="11.59765625" style="66" customWidth="1"/>
    <col min="7175" max="7175" width="7" style="66" customWidth="1"/>
    <col min="7176" max="7176" width="10.69921875" style="66" customWidth="1"/>
    <col min="7177" max="7420" width="7.69921875" style="66"/>
    <col min="7421" max="7421" width="5.5" style="66" customWidth="1"/>
    <col min="7422" max="7422" width="9.8984375" style="66" customWidth="1"/>
    <col min="7423" max="7423" width="68.09765625" style="66" customWidth="1"/>
    <col min="7424" max="7424" width="8.69921875" style="66" customWidth="1"/>
    <col min="7425" max="7425" width="7.09765625" style="66" customWidth="1"/>
    <col min="7426" max="7426" width="9.59765625" style="66" customWidth="1"/>
    <col min="7427" max="7427" width="7.59765625" style="66" customWidth="1"/>
    <col min="7428" max="7428" width="6.69921875" style="66" customWidth="1"/>
    <col min="7429" max="7429" width="12" style="66" customWidth="1"/>
    <col min="7430" max="7430" width="11.59765625" style="66" customWidth="1"/>
    <col min="7431" max="7431" width="7" style="66" customWidth="1"/>
    <col min="7432" max="7432" width="10.69921875" style="66" customWidth="1"/>
    <col min="7433" max="7676" width="7.69921875" style="66"/>
    <col min="7677" max="7677" width="5.5" style="66" customWidth="1"/>
    <col min="7678" max="7678" width="9.8984375" style="66" customWidth="1"/>
    <col min="7679" max="7679" width="68.09765625" style="66" customWidth="1"/>
    <col min="7680" max="7680" width="8.69921875" style="66" customWidth="1"/>
    <col min="7681" max="7681" width="7.09765625" style="66" customWidth="1"/>
    <col min="7682" max="7682" width="9.59765625" style="66" customWidth="1"/>
    <col min="7683" max="7683" width="7.59765625" style="66" customWidth="1"/>
    <col min="7684" max="7684" width="6.69921875" style="66" customWidth="1"/>
    <col min="7685" max="7685" width="12" style="66" customWidth="1"/>
    <col min="7686" max="7686" width="11.59765625" style="66" customWidth="1"/>
    <col min="7687" max="7687" width="7" style="66" customWidth="1"/>
    <col min="7688" max="7688" width="10.69921875" style="66" customWidth="1"/>
    <col min="7689" max="7932" width="7.69921875" style="66"/>
    <col min="7933" max="7933" width="5.5" style="66" customWidth="1"/>
    <col min="7934" max="7934" width="9.8984375" style="66" customWidth="1"/>
    <col min="7935" max="7935" width="68.09765625" style="66" customWidth="1"/>
    <col min="7936" max="7936" width="8.69921875" style="66" customWidth="1"/>
    <col min="7937" max="7937" width="7.09765625" style="66" customWidth="1"/>
    <col min="7938" max="7938" width="9.59765625" style="66" customWidth="1"/>
    <col min="7939" max="7939" width="7.59765625" style="66" customWidth="1"/>
    <col min="7940" max="7940" width="6.69921875" style="66" customWidth="1"/>
    <col min="7941" max="7941" width="12" style="66" customWidth="1"/>
    <col min="7942" max="7942" width="11.59765625" style="66" customWidth="1"/>
    <col min="7943" max="7943" width="7" style="66" customWidth="1"/>
    <col min="7944" max="7944" width="10.69921875" style="66" customWidth="1"/>
    <col min="7945" max="8188" width="7.69921875" style="66"/>
    <col min="8189" max="8189" width="5.5" style="66" customWidth="1"/>
    <col min="8190" max="8190" width="9.8984375" style="66" customWidth="1"/>
    <col min="8191" max="8191" width="68.09765625" style="66" customWidth="1"/>
    <col min="8192" max="8192" width="8.69921875" style="66" customWidth="1"/>
    <col min="8193" max="8193" width="7.09765625" style="66" customWidth="1"/>
    <col min="8194" max="8194" width="9.59765625" style="66" customWidth="1"/>
    <col min="8195" max="8195" width="7.59765625" style="66" customWidth="1"/>
    <col min="8196" max="8196" width="6.69921875" style="66" customWidth="1"/>
    <col min="8197" max="8197" width="12" style="66" customWidth="1"/>
    <col min="8198" max="8198" width="11.59765625" style="66" customWidth="1"/>
    <col min="8199" max="8199" width="7" style="66" customWidth="1"/>
    <col min="8200" max="8200" width="10.69921875" style="66" customWidth="1"/>
    <col min="8201" max="8444" width="7.69921875" style="66"/>
    <col min="8445" max="8445" width="5.5" style="66" customWidth="1"/>
    <col min="8446" max="8446" width="9.8984375" style="66" customWidth="1"/>
    <col min="8447" max="8447" width="68.09765625" style="66" customWidth="1"/>
    <col min="8448" max="8448" width="8.69921875" style="66" customWidth="1"/>
    <col min="8449" max="8449" width="7.09765625" style="66" customWidth="1"/>
    <col min="8450" max="8450" width="9.59765625" style="66" customWidth="1"/>
    <col min="8451" max="8451" width="7.59765625" style="66" customWidth="1"/>
    <col min="8452" max="8452" width="6.69921875" style="66" customWidth="1"/>
    <col min="8453" max="8453" width="12" style="66" customWidth="1"/>
    <col min="8454" max="8454" width="11.59765625" style="66" customWidth="1"/>
    <col min="8455" max="8455" width="7" style="66" customWidth="1"/>
    <col min="8456" max="8456" width="10.69921875" style="66" customWidth="1"/>
    <col min="8457" max="8700" width="7.69921875" style="66"/>
    <col min="8701" max="8701" width="5.5" style="66" customWidth="1"/>
    <col min="8702" max="8702" width="9.8984375" style="66" customWidth="1"/>
    <col min="8703" max="8703" width="68.09765625" style="66" customWidth="1"/>
    <col min="8704" max="8704" width="8.69921875" style="66" customWidth="1"/>
    <col min="8705" max="8705" width="7.09765625" style="66" customWidth="1"/>
    <col min="8706" max="8706" width="9.59765625" style="66" customWidth="1"/>
    <col min="8707" max="8707" width="7.59765625" style="66" customWidth="1"/>
    <col min="8708" max="8708" width="6.69921875" style="66" customWidth="1"/>
    <col min="8709" max="8709" width="12" style="66" customWidth="1"/>
    <col min="8710" max="8710" width="11.59765625" style="66" customWidth="1"/>
    <col min="8711" max="8711" width="7" style="66" customWidth="1"/>
    <col min="8712" max="8712" width="10.69921875" style="66" customWidth="1"/>
    <col min="8713" max="8956" width="7.69921875" style="66"/>
    <col min="8957" max="8957" width="5.5" style="66" customWidth="1"/>
    <col min="8958" max="8958" width="9.8984375" style="66" customWidth="1"/>
    <col min="8959" max="8959" width="68.09765625" style="66" customWidth="1"/>
    <col min="8960" max="8960" width="8.69921875" style="66" customWidth="1"/>
    <col min="8961" max="8961" width="7.09765625" style="66" customWidth="1"/>
    <col min="8962" max="8962" width="9.59765625" style="66" customWidth="1"/>
    <col min="8963" max="8963" width="7.59765625" style="66" customWidth="1"/>
    <col min="8964" max="8964" width="6.69921875" style="66" customWidth="1"/>
    <col min="8965" max="8965" width="12" style="66" customWidth="1"/>
    <col min="8966" max="8966" width="11.59765625" style="66" customWidth="1"/>
    <col min="8967" max="8967" width="7" style="66" customWidth="1"/>
    <col min="8968" max="8968" width="10.69921875" style="66" customWidth="1"/>
    <col min="8969" max="9212" width="7.69921875" style="66"/>
    <col min="9213" max="9213" width="5.5" style="66" customWidth="1"/>
    <col min="9214" max="9214" width="9.8984375" style="66" customWidth="1"/>
    <col min="9215" max="9215" width="68.09765625" style="66" customWidth="1"/>
    <col min="9216" max="9216" width="8.69921875" style="66" customWidth="1"/>
    <col min="9217" max="9217" width="7.09765625" style="66" customWidth="1"/>
    <col min="9218" max="9218" width="9.59765625" style="66" customWidth="1"/>
    <col min="9219" max="9219" width="7.59765625" style="66" customWidth="1"/>
    <col min="9220" max="9220" width="6.69921875" style="66" customWidth="1"/>
    <col min="9221" max="9221" width="12" style="66" customWidth="1"/>
    <col min="9222" max="9222" width="11.59765625" style="66" customWidth="1"/>
    <col min="9223" max="9223" width="7" style="66" customWidth="1"/>
    <col min="9224" max="9224" width="10.69921875" style="66" customWidth="1"/>
    <col min="9225" max="9468" width="7.69921875" style="66"/>
    <col min="9469" max="9469" width="5.5" style="66" customWidth="1"/>
    <col min="9470" max="9470" width="9.8984375" style="66" customWidth="1"/>
    <col min="9471" max="9471" width="68.09765625" style="66" customWidth="1"/>
    <col min="9472" max="9472" width="8.69921875" style="66" customWidth="1"/>
    <col min="9473" max="9473" width="7.09765625" style="66" customWidth="1"/>
    <col min="9474" max="9474" width="9.59765625" style="66" customWidth="1"/>
    <col min="9475" max="9475" width="7.59765625" style="66" customWidth="1"/>
    <col min="9476" max="9476" width="6.69921875" style="66" customWidth="1"/>
    <col min="9477" max="9477" width="12" style="66" customWidth="1"/>
    <col min="9478" max="9478" width="11.59765625" style="66" customWidth="1"/>
    <col min="9479" max="9479" width="7" style="66" customWidth="1"/>
    <col min="9480" max="9480" width="10.69921875" style="66" customWidth="1"/>
    <col min="9481" max="9724" width="7.69921875" style="66"/>
    <col min="9725" max="9725" width="5.5" style="66" customWidth="1"/>
    <col min="9726" max="9726" width="9.8984375" style="66" customWidth="1"/>
    <col min="9727" max="9727" width="68.09765625" style="66" customWidth="1"/>
    <col min="9728" max="9728" width="8.69921875" style="66" customWidth="1"/>
    <col min="9729" max="9729" width="7.09765625" style="66" customWidth="1"/>
    <col min="9730" max="9730" width="9.59765625" style="66" customWidth="1"/>
    <col min="9731" max="9731" width="7.59765625" style="66" customWidth="1"/>
    <col min="9732" max="9732" width="6.69921875" style="66" customWidth="1"/>
    <col min="9733" max="9733" width="12" style="66" customWidth="1"/>
    <col min="9734" max="9734" width="11.59765625" style="66" customWidth="1"/>
    <col min="9735" max="9735" width="7" style="66" customWidth="1"/>
    <col min="9736" max="9736" width="10.69921875" style="66" customWidth="1"/>
    <col min="9737" max="9980" width="7.69921875" style="66"/>
    <col min="9981" max="9981" width="5.5" style="66" customWidth="1"/>
    <col min="9982" max="9982" width="9.8984375" style="66" customWidth="1"/>
    <col min="9983" max="9983" width="68.09765625" style="66" customWidth="1"/>
    <col min="9984" max="9984" width="8.69921875" style="66" customWidth="1"/>
    <col min="9985" max="9985" width="7.09765625" style="66" customWidth="1"/>
    <col min="9986" max="9986" width="9.59765625" style="66" customWidth="1"/>
    <col min="9987" max="9987" width="7.59765625" style="66" customWidth="1"/>
    <col min="9988" max="9988" width="6.69921875" style="66" customWidth="1"/>
    <col min="9989" max="9989" width="12" style="66" customWidth="1"/>
    <col min="9990" max="9990" width="11.59765625" style="66" customWidth="1"/>
    <col min="9991" max="9991" width="7" style="66" customWidth="1"/>
    <col min="9992" max="9992" width="10.69921875" style="66" customWidth="1"/>
    <col min="9993" max="10236" width="7.69921875" style="66"/>
    <col min="10237" max="10237" width="5.5" style="66" customWidth="1"/>
    <col min="10238" max="10238" width="9.8984375" style="66" customWidth="1"/>
    <col min="10239" max="10239" width="68.09765625" style="66" customWidth="1"/>
    <col min="10240" max="10240" width="8.69921875" style="66" customWidth="1"/>
    <col min="10241" max="10241" width="7.09765625" style="66" customWidth="1"/>
    <col min="10242" max="10242" width="9.59765625" style="66" customWidth="1"/>
    <col min="10243" max="10243" width="7.59765625" style="66" customWidth="1"/>
    <col min="10244" max="10244" width="6.69921875" style="66" customWidth="1"/>
    <col min="10245" max="10245" width="12" style="66" customWidth="1"/>
    <col min="10246" max="10246" width="11.59765625" style="66" customWidth="1"/>
    <col min="10247" max="10247" width="7" style="66" customWidth="1"/>
    <col min="10248" max="10248" width="10.69921875" style="66" customWidth="1"/>
    <col min="10249" max="10492" width="7.69921875" style="66"/>
    <col min="10493" max="10493" width="5.5" style="66" customWidth="1"/>
    <col min="10494" max="10494" width="9.8984375" style="66" customWidth="1"/>
    <col min="10495" max="10495" width="68.09765625" style="66" customWidth="1"/>
    <col min="10496" max="10496" width="8.69921875" style="66" customWidth="1"/>
    <col min="10497" max="10497" width="7.09765625" style="66" customWidth="1"/>
    <col min="10498" max="10498" width="9.59765625" style="66" customWidth="1"/>
    <col min="10499" max="10499" width="7.59765625" style="66" customWidth="1"/>
    <col min="10500" max="10500" width="6.69921875" style="66" customWidth="1"/>
    <col min="10501" max="10501" width="12" style="66" customWidth="1"/>
    <col min="10502" max="10502" width="11.59765625" style="66" customWidth="1"/>
    <col min="10503" max="10503" width="7" style="66" customWidth="1"/>
    <col min="10504" max="10504" width="10.69921875" style="66" customWidth="1"/>
    <col min="10505" max="10748" width="7.69921875" style="66"/>
    <col min="10749" max="10749" width="5.5" style="66" customWidth="1"/>
    <col min="10750" max="10750" width="9.8984375" style="66" customWidth="1"/>
    <col min="10751" max="10751" width="68.09765625" style="66" customWidth="1"/>
    <col min="10752" max="10752" width="8.69921875" style="66" customWidth="1"/>
    <col min="10753" max="10753" width="7.09765625" style="66" customWidth="1"/>
    <col min="10754" max="10754" width="9.59765625" style="66" customWidth="1"/>
    <col min="10755" max="10755" width="7.59765625" style="66" customWidth="1"/>
    <col min="10756" max="10756" width="6.69921875" style="66" customWidth="1"/>
    <col min="10757" max="10757" width="12" style="66" customWidth="1"/>
    <col min="10758" max="10758" width="11.59765625" style="66" customWidth="1"/>
    <col min="10759" max="10759" width="7" style="66" customWidth="1"/>
    <col min="10760" max="10760" width="10.69921875" style="66" customWidth="1"/>
    <col min="10761" max="11004" width="7.69921875" style="66"/>
    <col min="11005" max="11005" width="5.5" style="66" customWidth="1"/>
    <col min="11006" max="11006" width="9.8984375" style="66" customWidth="1"/>
    <col min="11007" max="11007" width="68.09765625" style="66" customWidth="1"/>
    <col min="11008" max="11008" width="8.69921875" style="66" customWidth="1"/>
    <col min="11009" max="11009" width="7.09765625" style="66" customWidth="1"/>
    <col min="11010" max="11010" width="9.59765625" style="66" customWidth="1"/>
    <col min="11011" max="11011" width="7.59765625" style="66" customWidth="1"/>
    <col min="11012" max="11012" width="6.69921875" style="66" customWidth="1"/>
    <col min="11013" max="11013" width="12" style="66" customWidth="1"/>
    <col min="11014" max="11014" width="11.59765625" style="66" customWidth="1"/>
    <col min="11015" max="11015" width="7" style="66" customWidth="1"/>
    <col min="11016" max="11016" width="10.69921875" style="66" customWidth="1"/>
    <col min="11017" max="11260" width="7.69921875" style="66"/>
    <col min="11261" max="11261" width="5.5" style="66" customWidth="1"/>
    <col min="11262" max="11262" width="9.8984375" style="66" customWidth="1"/>
    <col min="11263" max="11263" width="68.09765625" style="66" customWidth="1"/>
    <col min="11264" max="11264" width="8.69921875" style="66" customWidth="1"/>
    <col min="11265" max="11265" width="7.09765625" style="66" customWidth="1"/>
    <col min="11266" max="11266" width="9.59765625" style="66" customWidth="1"/>
    <col min="11267" max="11267" width="7.59765625" style="66" customWidth="1"/>
    <col min="11268" max="11268" width="6.69921875" style="66" customWidth="1"/>
    <col min="11269" max="11269" width="12" style="66" customWidth="1"/>
    <col min="11270" max="11270" width="11.59765625" style="66" customWidth="1"/>
    <col min="11271" max="11271" width="7" style="66" customWidth="1"/>
    <col min="11272" max="11272" width="10.69921875" style="66" customWidth="1"/>
    <col min="11273" max="11516" width="7.69921875" style="66"/>
    <col min="11517" max="11517" width="5.5" style="66" customWidth="1"/>
    <col min="11518" max="11518" width="9.8984375" style="66" customWidth="1"/>
    <col min="11519" max="11519" width="68.09765625" style="66" customWidth="1"/>
    <col min="11520" max="11520" width="8.69921875" style="66" customWidth="1"/>
    <col min="11521" max="11521" width="7.09765625" style="66" customWidth="1"/>
    <col min="11522" max="11522" width="9.59765625" style="66" customWidth="1"/>
    <col min="11523" max="11523" width="7.59765625" style="66" customWidth="1"/>
    <col min="11524" max="11524" width="6.69921875" style="66" customWidth="1"/>
    <col min="11525" max="11525" width="12" style="66" customWidth="1"/>
    <col min="11526" max="11526" width="11.59765625" style="66" customWidth="1"/>
    <col min="11527" max="11527" width="7" style="66" customWidth="1"/>
    <col min="11528" max="11528" width="10.69921875" style="66" customWidth="1"/>
    <col min="11529" max="11772" width="7.69921875" style="66"/>
    <col min="11773" max="11773" width="5.5" style="66" customWidth="1"/>
    <col min="11774" max="11774" width="9.8984375" style="66" customWidth="1"/>
    <col min="11775" max="11775" width="68.09765625" style="66" customWidth="1"/>
    <col min="11776" max="11776" width="8.69921875" style="66" customWidth="1"/>
    <col min="11777" max="11777" width="7.09765625" style="66" customWidth="1"/>
    <col min="11778" max="11778" width="9.59765625" style="66" customWidth="1"/>
    <col min="11779" max="11779" width="7.59765625" style="66" customWidth="1"/>
    <col min="11780" max="11780" width="6.69921875" style="66" customWidth="1"/>
    <col min="11781" max="11781" width="12" style="66" customWidth="1"/>
    <col min="11782" max="11782" width="11.59765625" style="66" customWidth="1"/>
    <col min="11783" max="11783" width="7" style="66" customWidth="1"/>
    <col min="11784" max="11784" width="10.69921875" style="66" customWidth="1"/>
    <col min="11785" max="12028" width="7.69921875" style="66"/>
    <col min="12029" max="12029" width="5.5" style="66" customWidth="1"/>
    <col min="12030" max="12030" width="9.8984375" style="66" customWidth="1"/>
    <col min="12031" max="12031" width="68.09765625" style="66" customWidth="1"/>
    <col min="12032" max="12032" width="8.69921875" style="66" customWidth="1"/>
    <col min="12033" max="12033" width="7.09765625" style="66" customWidth="1"/>
    <col min="12034" max="12034" width="9.59765625" style="66" customWidth="1"/>
    <col min="12035" max="12035" width="7.59765625" style="66" customWidth="1"/>
    <col min="12036" max="12036" width="6.69921875" style="66" customWidth="1"/>
    <col min="12037" max="12037" width="12" style="66" customWidth="1"/>
    <col min="12038" max="12038" width="11.59765625" style="66" customWidth="1"/>
    <col min="12039" max="12039" width="7" style="66" customWidth="1"/>
    <col min="12040" max="12040" width="10.69921875" style="66" customWidth="1"/>
    <col min="12041" max="12284" width="7.69921875" style="66"/>
    <col min="12285" max="12285" width="5.5" style="66" customWidth="1"/>
    <col min="12286" max="12286" width="9.8984375" style="66" customWidth="1"/>
    <col min="12287" max="12287" width="68.09765625" style="66" customWidth="1"/>
    <col min="12288" max="12288" width="8.69921875" style="66" customWidth="1"/>
    <col min="12289" max="12289" width="7.09765625" style="66" customWidth="1"/>
    <col min="12290" max="12290" width="9.59765625" style="66" customWidth="1"/>
    <col min="12291" max="12291" width="7.59765625" style="66" customWidth="1"/>
    <col min="12292" max="12292" width="6.69921875" style="66" customWidth="1"/>
    <col min="12293" max="12293" width="12" style="66" customWidth="1"/>
    <col min="12294" max="12294" width="11.59765625" style="66" customWidth="1"/>
    <col min="12295" max="12295" width="7" style="66" customWidth="1"/>
    <col min="12296" max="12296" width="10.69921875" style="66" customWidth="1"/>
    <col min="12297" max="12540" width="7.69921875" style="66"/>
    <col min="12541" max="12541" width="5.5" style="66" customWidth="1"/>
    <col min="12542" max="12542" width="9.8984375" style="66" customWidth="1"/>
    <col min="12543" max="12543" width="68.09765625" style="66" customWidth="1"/>
    <col min="12544" max="12544" width="8.69921875" style="66" customWidth="1"/>
    <col min="12545" max="12545" width="7.09765625" style="66" customWidth="1"/>
    <col min="12546" max="12546" width="9.59765625" style="66" customWidth="1"/>
    <col min="12547" max="12547" width="7.59765625" style="66" customWidth="1"/>
    <col min="12548" max="12548" width="6.69921875" style="66" customWidth="1"/>
    <col min="12549" max="12549" width="12" style="66" customWidth="1"/>
    <col min="12550" max="12550" width="11.59765625" style="66" customWidth="1"/>
    <col min="12551" max="12551" width="7" style="66" customWidth="1"/>
    <col min="12552" max="12552" width="10.69921875" style="66" customWidth="1"/>
    <col min="12553" max="12796" width="7.69921875" style="66"/>
    <col min="12797" max="12797" width="5.5" style="66" customWidth="1"/>
    <col min="12798" max="12798" width="9.8984375" style="66" customWidth="1"/>
    <col min="12799" max="12799" width="68.09765625" style="66" customWidth="1"/>
    <col min="12800" max="12800" width="8.69921875" style="66" customWidth="1"/>
    <col min="12801" max="12801" width="7.09765625" style="66" customWidth="1"/>
    <col min="12802" max="12802" width="9.59765625" style="66" customWidth="1"/>
    <col min="12803" max="12803" width="7.59765625" style="66" customWidth="1"/>
    <col min="12804" max="12804" width="6.69921875" style="66" customWidth="1"/>
    <col min="12805" max="12805" width="12" style="66" customWidth="1"/>
    <col min="12806" max="12806" width="11.59765625" style="66" customWidth="1"/>
    <col min="12807" max="12807" width="7" style="66" customWidth="1"/>
    <col min="12808" max="12808" width="10.69921875" style="66" customWidth="1"/>
    <col min="12809" max="13052" width="7.69921875" style="66"/>
    <col min="13053" max="13053" width="5.5" style="66" customWidth="1"/>
    <col min="13054" max="13054" width="9.8984375" style="66" customWidth="1"/>
    <col min="13055" max="13055" width="68.09765625" style="66" customWidth="1"/>
    <col min="13056" max="13056" width="8.69921875" style="66" customWidth="1"/>
    <col min="13057" max="13057" width="7.09765625" style="66" customWidth="1"/>
    <col min="13058" max="13058" width="9.59765625" style="66" customWidth="1"/>
    <col min="13059" max="13059" width="7.59765625" style="66" customWidth="1"/>
    <col min="13060" max="13060" width="6.69921875" style="66" customWidth="1"/>
    <col min="13061" max="13061" width="12" style="66" customWidth="1"/>
    <col min="13062" max="13062" width="11.59765625" style="66" customWidth="1"/>
    <col min="13063" max="13063" width="7" style="66" customWidth="1"/>
    <col min="13064" max="13064" width="10.69921875" style="66" customWidth="1"/>
    <col min="13065" max="13308" width="7.69921875" style="66"/>
    <col min="13309" max="13309" width="5.5" style="66" customWidth="1"/>
    <col min="13310" max="13310" width="9.8984375" style="66" customWidth="1"/>
    <col min="13311" max="13311" width="68.09765625" style="66" customWidth="1"/>
    <col min="13312" max="13312" width="8.69921875" style="66" customWidth="1"/>
    <col min="13313" max="13313" width="7.09765625" style="66" customWidth="1"/>
    <col min="13314" max="13314" width="9.59765625" style="66" customWidth="1"/>
    <col min="13315" max="13315" width="7.59765625" style="66" customWidth="1"/>
    <col min="13316" max="13316" width="6.69921875" style="66" customWidth="1"/>
    <col min="13317" max="13317" width="12" style="66" customWidth="1"/>
    <col min="13318" max="13318" width="11.59765625" style="66" customWidth="1"/>
    <col min="13319" max="13319" width="7" style="66" customWidth="1"/>
    <col min="13320" max="13320" width="10.69921875" style="66" customWidth="1"/>
    <col min="13321" max="13564" width="7.69921875" style="66"/>
    <col min="13565" max="13565" width="5.5" style="66" customWidth="1"/>
    <col min="13566" max="13566" width="9.8984375" style="66" customWidth="1"/>
    <col min="13567" max="13567" width="68.09765625" style="66" customWidth="1"/>
    <col min="13568" max="13568" width="8.69921875" style="66" customWidth="1"/>
    <col min="13569" max="13569" width="7.09765625" style="66" customWidth="1"/>
    <col min="13570" max="13570" width="9.59765625" style="66" customWidth="1"/>
    <col min="13571" max="13571" width="7.59765625" style="66" customWidth="1"/>
    <col min="13572" max="13572" width="6.69921875" style="66" customWidth="1"/>
    <col min="13573" max="13573" width="12" style="66" customWidth="1"/>
    <col min="13574" max="13574" width="11.59765625" style="66" customWidth="1"/>
    <col min="13575" max="13575" width="7" style="66" customWidth="1"/>
    <col min="13576" max="13576" width="10.69921875" style="66" customWidth="1"/>
    <col min="13577" max="13820" width="7.69921875" style="66"/>
    <col min="13821" max="13821" width="5.5" style="66" customWidth="1"/>
    <col min="13822" max="13822" width="9.8984375" style="66" customWidth="1"/>
    <col min="13823" max="13823" width="68.09765625" style="66" customWidth="1"/>
    <col min="13824" max="13824" width="8.69921875" style="66" customWidth="1"/>
    <col min="13825" max="13825" width="7.09765625" style="66" customWidth="1"/>
    <col min="13826" max="13826" width="9.59765625" style="66" customWidth="1"/>
    <col min="13827" max="13827" width="7.59765625" style="66" customWidth="1"/>
    <col min="13828" max="13828" width="6.69921875" style="66" customWidth="1"/>
    <col min="13829" max="13829" width="12" style="66" customWidth="1"/>
    <col min="13830" max="13830" width="11.59765625" style="66" customWidth="1"/>
    <col min="13831" max="13831" width="7" style="66" customWidth="1"/>
    <col min="13832" max="13832" width="10.69921875" style="66" customWidth="1"/>
    <col min="13833" max="14076" width="7.69921875" style="66"/>
    <col min="14077" max="14077" width="5.5" style="66" customWidth="1"/>
    <col min="14078" max="14078" width="9.8984375" style="66" customWidth="1"/>
    <col min="14079" max="14079" width="68.09765625" style="66" customWidth="1"/>
    <col min="14080" max="14080" width="8.69921875" style="66" customWidth="1"/>
    <col min="14081" max="14081" width="7.09765625" style="66" customWidth="1"/>
    <col min="14082" max="14082" width="9.59765625" style="66" customWidth="1"/>
    <col min="14083" max="14083" width="7.59765625" style="66" customWidth="1"/>
    <col min="14084" max="14084" width="6.69921875" style="66" customWidth="1"/>
    <col min="14085" max="14085" width="12" style="66" customWidth="1"/>
    <col min="14086" max="14086" width="11.59765625" style="66" customWidth="1"/>
    <col min="14087" max="14087" width="7" style="66" customWidth="1"/>
    <col min="14088" max="14088" width="10.69921875" style="66" customWidth="1"/>
    <col min="14089" max="14332" width="7.69921875" style="66"/>
    <col min="14333" max="14333" width="5.5" style="66" customWidth="1"/>
    <col min="14334" max="14334" width="9.8984375" style="66" customWidth="1"/>
    <col min="14335" max="14335" width="68.09765625" style="66" customWidth="1"/>
    <col min="14336" max="14336" width="8.69921875" style="66" customWidth="1"/>
    <col min="14337" max="14337" width="7.09765625" style="66" customWidth="1"/>
    <col min="14338" max="14338" width="9.59765625" style="66" customWidth="1"/>
    <col min="14339" max="14339" width="7.59765625" style="66" customWidth="1"/>
    <col min="14340" max="14340" width="6.69921875" style="66" customWidth="1"/>
    <col min="14341" max="14341" width="12" style="66" customWidth="1"/>
    <col min="14342" max="14342" width="11.59765625" style="66" customWidth="1"/>
    <col min="14343" max="14343" width="7" style="66" customWidth="1"/>
    <col min="14344" max="14344" width="10.69921875" style="66" customWidth="1"/>
    <col min="14345" max="14588" width="7.69921875" style="66"/>
    <col min="14589" max="14589" width="5.5" style="66" customWidth="1"/>
    <col min="14590" max="14590" width="9.8984375" style="66" customWidth="1"/>
    <col min="14591" max="14591" width="68.09765625" style="66" customWidth="1"/>
    <col min="14592" max="14592" width="8.69921875" style="66" customWidth="1"/>
    <col min="14593" max="14593" width="7.09765625" style="66" customWidth="1"/>
    <col min="14594" max="14594" width="9.59765625" style="66" customWidth="1"/>
    <col min="14595" max="14595" width="7.59765625" style="66" customWidth="1"/>
    <col min="14596" max="14596" width="6.69921875" style="66" customWidth="1"/>
    <col min="14597" max="14597" width="12" style="66" customWidth="1"/>
    <col min="14598" max="14598" width="11.59765625" style="66" customWidth="1"/>
    <col min="14599" max="14599" width="7" style="66" customWidth="1"/>
    <col min="14600" max="14600" width="10.69921875" style="66" customWidth="1"/>
    <col min="14601" max="14844" width="7.69921875" style="66"/>
    <col min="14845" max="14845" width="5.5" style="66" customWidth="1"/>
    <col min="14846" max="14846" width="9.8984375" style="66" customWidth="1"/>
    <col min="14847" max="14847" width="68.09765625" style="66" customWidth="1"/>
    <col min="14848" max="14848" width="8.69921875" style="66" customWidth="1"/>
    <col min="14849" max="14849" width="7.09765625" style="66" customWidth="1"/>
    <col min="14850" max="14850" width="9.59765625" style="66" customWidth="1"/>
    <col min="14851" max="14851" width="7.59765625" style="66" customWidth="1"/>
    <col min="14852" max="14852" width="6.69921875" style="66" customWidth="1"/>
    <col min="14853" max="14853" width="12" style="66" customWidth="1"/>
    <col min="14854" max="14854" width="11.59765625" style="66" customWidth="1"/>
    <col min="14855" max="14855" width="7" style="66" customWidth="1"/>
    <col min="14856" max="14856" width="10.69921875" style="66" customWidth="1"/>
    <col min="14857" max="15100" width="7.69921875" style="66"/>
    <col min="15101" max="15101" width="5.5" style="66" customWidth="1"/>
    <col min="15102" max="15102" width="9.8984375" style="66" customWidth="1"/>
    <col min="15103" max="15103" width="68.09765625" style="66" customWidth="1"/>
    <col min="15104" max="15104" width="8.69921875" style="66" customWidth="1"/>
    <col min="15105" max="15105" width="7.09765625" style="66" customWidth="1"/>
    <col min="15106" max="15106" width="9.59765625" style="66" customWidth="1"/>
    <col min="15107" max="15107" width="7.59765625" style="66" customWidth="1"/>
    <col min="15108" max="15108" width="6.69921875" style="66" customWidth="1"/>
    <col min="15109" max="15109" width="12" style="66" customWidth="1"/>
    <col min="15110" max="15110" width="11.59765625" style="66" customWidth="1"/>
    <col min="15111" max="15111" width="7" style="66" customWidth="1"/>
    <col min="15112" max="15112" width="10.69921875" style="66" customWidth="1"/>
    <col min="15113" max="15356" width="7.69921875" style="66"/>
    <col min="15357" max="15357" width="5.5" style="66" customWidth="1"/>
    <col min="15358" max="15358" width="9.8984375" style="66" customWidth="1"/>
    <col min="15359" max="15359" width="68.09765625" style="66" customWidth="1"/>
    <col min="15360" max="15360" width="8.69921875" style="66" customWidth="1"/>
    <col min="15361" max="15361" width="7.09765625" style="66" customWidth="1"/>
    <col min="15362" max="15362" width="9.59765625" style="66" customWidth="1"/>
    <col min="15363" max="15363" width="7.59765625" style="66" customWidth="1"/>
    <col min="15364" max="15364" width="6.69921875" style="66" customWidth="1"/>
    <col min="15365" max="15365" width="12" style="66" customWidth="1"/>
    <col min="15366" max="15366" width="11.59765625" style="66" customWidth="1"/>
    <col min="15367" max="15367" width="7" style="66" customWidth="1"/>
    <col min="15368" max="15368" width="10.69921875" style="66" customWidth="1"/>
    <col min="15369" max="15612" width="7.69921875" style="66"/>
    <col min="15613" max="15613" width="5.5" style="66" customWidth="1"/>
    <col min="15614" max="15614" width="9.8984375" style="66" customWidth="1"/>
    <col min="15615" max="15615" width="68.09765625" style="66" customWidth="1"/>
    <col min="15616" max="15616" width="8.69921875" style="66" customWidth="1"/>
    <col min="15617" max="15617" width="7.09765625" style="66" customWidth="1"/>
    <col min="15618" max="15618" width="9.59765625" style="66" customWidth="1"/>
    <col min="15619" max="15619" width="7.59765625" style="66" customWidth="1"/>
    <col min="15620" max="15620" width="6.69921875" style="66" customWidth="1"/>
    <col min="15621" max="15621" width="12" style="66" customWidth="1"/>
    <col min="15622" max="15622" width="11.59765625" style="66" customWidth="1"/>
    <col min="15623" max="15623" width="7" style="66" customWidth="1"/>
    <col min="15624" max="15624" width="10.69921875" style="66" customWidth="1"/>
    <col min="15625" max="15868" width="7.69921875" style="66"/>
    <col min="15869" max="15869" width="5.5" style="66" customWidth="1"/>
    <col min="15870" max="15870" width="9.8984375" style="66" customWidth="1"/>
    <col min="15871" max="15871" width="68.09765625" style="66" customWidth="1"/>
    <col min="15872" max="15872" width="8.69921875" style="66" customWidth="1"/>
    <col min="15873" max="15873" width="7.09765625" style="66" customWidth="1"/>
    <col min="15874" max="15874" width="9.59765625" style="66" customWidth="1"/>
    <col min="15875" max="15875" width="7.59765625" style="66" customWidth="1"/>
    <col min="15876" max="15876" width="6.69921875" style="66" customWidth="1"/>
    <col min="15877" max="15877" width="12" style="66" customWidth="1"/>
    <col min="15878" max="15878" width="11.59765625" style="66" customWidth="1"/>
    <col min="15879" max="15879" width="7" style="66" customWidth="1"/>
    <col min="15880" max="15880" width="10.69921875" style="66" customWidth="1"/>
    <col min="15881" max="16124" width="7.69921875" style="66"/>
    <col min="16125" max="16125" width="5.5" style="66" customWidth="1"/>
    <col min="16126" max="16126" width="9.8984375" style="66" customWidth="1"/>
    <col min="16127" max="16127" width="68.09765625" style="66" customWidth="1"/>
    <col min="16128" max="16128" width="8.69921875" style="66" customWidth="1"/>
    <col min="16129" max="16129" width="7.09765625" style="66" customWidth="1"/>
    <col min="16130" max="16130" width="9.59765625" style="66" customWidth="1"/>
    <col min="16131" max="16131" width="7.59765625" style="66" customWidth="1"/>
    <col min="16132" max="16132" width="6.69921875" style="66" customWidth="1"/>
    <col min="16133" max="16133" width="12" style="66" customWidth="1"/>
    <col min="16134" max="16134" width="11.59765625" style="66" customWidth="1"/>
    <col min="16135" max="16135" width="7" style="66" customWidth="1"/>
    <col min="16136" max="16136" width="10.69921875" style="66" customWidth="1"/>
    <col min="16137" max="16384" width="7.69921875" style="66"/>
  </cols>
  <sheetData>
    <row r="1" spans="1:10" ht="14.4" customHeight="1">
      <c r="A1" s="304"/>
      <c r="B1" s="301" t="s">
        <v>145</v>
      </c>
      <c r="C1" s="301" t="str">
        <f ca="1">MID(CELL("nazwa_pliku",C1),FIND("]",CELL("nazwa_pliku",C1),1)+1,100)</f>
        <v>14</v>
      </c>
      <c r="D1" s="301"/>
      <c r="E1" s="163"/>
      <c r="F1" s="300"/>
      <c r="G1" s="53"/>
      <c r="H1" s="302" t="s">
        <v>34</v>
      </c>
      <c r="I1" s="301"/>
    </row>
    <row r="2" spans="1:10">
      <c r="A2" s="289"/>
    </row>
    <row r="3" spans="1:10" ht="14.4" customHeight="1">
      <c r="A3" s="66"/>
      <c r="B3" s="39"/>
      <c r="C3" s="39"/>
      <c r="D3" s="300"/>
      <c r="E3" s="53"/>
      <c r="F3" s="300"/>
      <c r="G3" s="53"/>
      <c r="H3" s="53"/>
      <c r="I3" s="53"/>
      <c r="J3" s="53"/>
    </row>
    <row r="4" spans="1:10">
      <c r="B4" s="357"/>
      <c r="C4" s="357"/>
      <c r="D4" s="307"/>
      <c r="E4" s="307"/>
      <c r="F4" s="356"/>
      <c r="G4" s="307"/>
      <c r="H4" s="307"/>
      <c r="I4" s="307"/>
      <c r="J4" s="307"/>
    </row>
    <row r="5" spans="1:10" ht="66">
      <c r="A5" s="299" t="s">
        <v>0</v>
      </c>
      <c r="B5" s="299" t="s">
        <v>1</v>
      </c>
      <c r="C5" s="299" t="s">
        <v>128</v>
      </c>
      <c r="D5" s="299" t="s">
        <v>170</v>
      </c>
      <c r="E5" s="299" t="s">
        <v>3</v>
      </c>
      <c r="F5" s="298" t="s">
        <v>183</v>
      </c>
      <c r="G5" s="296" t="s">
        <v>169</v>
      </c>
      <c r="H5" s="296" t="s">
        <v>5</v>
      </c>
      <c r="I5" s="297" t="s">
        <v>168</v>
      </c>
      <c r="J5" s="296" t="s">
        <v>167</v>
      </c>
    </row>
    <row r="6" spans="1:10" ht="132.6" customHeight="1">
      <c r="A6" s="60">
        <v>1</v>
      </c>
      <c r="B6" s="355"/>
      <c r="C6" s="355"/>
      <c r="D6" s="61" t="s">
        <v>182</v>
      </c>
      <c r="E6" s="353" t="s">
        <v>20</v>
      </c>
      <c r="F6" s="49">
        <v>17</v>
      </c>
      <c r="G6" s="352"/>
      <c r="H6" s="76">
        <f t="shared" ref="H6:H15" si="0">F6*G6</f>
        <v>0</v>
      </c>
      <c r="I6" s="305"/>
      <c r="J6" s="76">
        <f t="shared" ref="J6:J15" si="1">H6*I6+H6</f>
        <v>0</v>
      </c>
    </row>
    <row r="7" spans="1:10" ht="139.19999999999999" customHeight="1">
      <c r="A7" s="60">
        <v>2</v>
      </c>
      <c r="B7" s="355"/>
      <c r="C7" s="355"/>
      <c r="D7" s="61" t="s">
        <v>181</v>
      </c>
      <c r="E7" s="353" t="s">
        <v>17</v>
      </c>
      <c r="F7" s="49">
        <v>2</v>
      </c>
      <c r="G7" s="352"/>
      <c r="H7" s="76">
        <f t="shared" si="0"/>
        <v>0</v>
      </c>
      <c r="I7" s="305"/>
      <c r="J7" s="76">
        <f t="shared" si="1"/>
        <v>0</v>
      </c>
    </row>
    <row r="8" spans="1:10" ht="93" customHeight="1">
      <c r="A8" s="60">
        <v>3</v>
      </c>
      <c r="B8" s="355"/>
      <c r="C8" s="355"/>
      <c r="D8" s="61" t="s">
        <v>180</v>
      </c>
      <c r="E8" s="353" t="s">
        <v>17</v>
      </c>
      <c r="F8" s="49">
        <v>8</v>
      </c>
      <c r="G8" s="352"/>
      <c r="H8" s="76">
        <f t="shared" si="0"/>
        <v>0</v>
      </c>
      <c r="I8" s="305"/>
      <c r="J8" s="76">
        <f t="shared" si="1"/>
        <v>0</v>
      </c>
    </row>
    <row r="9" spans="1:10" ht="91.8" customHeight="1">
      <c r="A9" s="60">
        <v>4</v>
      </c>
      <c r="B9" s="355"/>
      <c r="C9" s="355"/>
      <c r="D9" s="61" t="s">
        <v>179</v>
      </c>
      <c r="E9" s="353" t="s">
        <v>17</v>
      </c>
      <c r="F9" s="49">
        <v>2</v>
      </c>
      <c r="G9" s="352"/>
      <c r="H9" s="76">
        <f t="shared" si="0"/>
        <v>0</v>
      </c>
      <c r="I9" s="305"/>
      <c r="J9" s="76">
        <f t="shared" si="1"/>
        <v>0</v>
      </c>
    </row>
    <row r="10" spans="1:10" ht="69.599999999999994" customHeight="1">
      <c r="A10" s="60">
        <v>5</v>
      </c>
      <c r="B10" s="355"/>
      <c r="C10" s="355"/>
      <c r="D10" s="354" t="s">
        <v>178</v>
      </c>
      <c r="E10" s="353" t="s">
        <v>17</v>
      </c>
      <c r="F10" s="49">
        <v>2</v>
      </c>
      <c r="G10" s="352"/>
      <c r="H10" s="76">
        <f t="shared" si="0"/>
        <v>0</v>
      </c>
      <c r="I10" s="305"/>
      <c r="J10" s="76">
        <f t="shared" si="1"/>
        <v>0</v>
      </c>
    </row>
    <row r="11" spans="1:10" ht="26.4">
      <c r="A11" s="60">
        <v>6</v>
      </c>
      <c r="B11" s="355"/>
      <c r="C11" s="355"/>
      <c r="D11" s="354" t="s">
        <v>177</v>
      </c>
      <c r="E11" s="49" t="s">
        <v>21</v>
      </c>
      <c r="F11" s="49">
        <v>2</v>
      </c>
      <c r="G11" s="352"/>
      <c r="H11" s="76">
        <f t="shared" si="0"/>
        <v>0</v>
      </c>
      <c r="I11" s="305"/>
      <c r="J11" s="76">
        <f t="shared" si="1"/>
        <v>0</v>
      </c>
    </row>
    <row r="12" spans="1:10" ht="108">
      <c r="A12" s="60">
        <v>7</v>
      </c>
      <c r="B12" s="355"/>
      <c r="C12" s="355"/>
      <c r="D12" s="354" t="s">
        <v>176</v>
      </c>
      <c r="E12" s="353" t="s">
        <v>17</v>
      </c>
      <c r="F12" s="49">
        <v>2</v>
      </c>
      <c r="G12" s="352"/>
      <c r="H12" s="76">
        <f t="shared" si="0"/>
        <v>0</v>
      </c>
      <c r="I12" s="305"/>
      <c r="J12" s="76">
        <f t="shared" si="1"/>
        <v>0</v>
      </c>
    </row>
    <row r="13" spans="1:10" ht="26.4">
      <c r="A13" s="60">
        <v>8</v>
      </c>
      <c r="B13" s="355"/>
      <c r="C13" s="355"/>
      <c r="D13" s="354" t="s">
        <v>175</v>
      </c>
      <c r="E13" s="353" t="s">
        <v>17</v>
      </c>
      <c r="F13" s="49">
        <v>2</v>
      </c>
      <c r="G13" s="352"/>
      <c r="H13" s="76">
        <f t="shared" si="0"/>
        <v>0</v>
      </c>
      <c r="I13" s="305"/>
      <c r="J13" s="76">
        <f t="shared" si="1"/>
        <v>0</v>
      </c>
    </row>
    <row r="14" spans="1:10" ht="124.8" customHeight="1">
      <c r="A14" s="60">
        <v>9</v>
      </c>
      <c r="B14" s="355"/>
      <c r="C14" s="355"/>
      <c r="D14" s="354" t="s">
        <v>174</v>
      </c>
      <c r="E14" s="353" t="s">
        <v>17</v>
      </c>
      <c r="F14" s="49">
        <v>70</v>
      </c>
      <c r="G14" s="352"/>
      <c r="H14" s="76">
        <f t="shared" si="0"/>
        <v>0</v>
      </c>
      <c r="I14" s="305"/>
      <c r="J14" s="76">
        <f t="shared" si="1"/>
        <v>0</v>
      </c>
    </row>
    <row r="15" spans="1:10" ht="61.2" customHeight="1">
      <c r="A15" s="60">
        <v>10</v>
      </c>
      <c r="B15" s="355"/>
      <c r="C15" s="355"/>
      <c r="D15" s="354" t="s">
        <v>173</v>
      </c>
      <c r="E15" s="353" t="s">
        <v>17</v>
      </c>
      <c r="F15" s="49">
        <v>2</v>
      </c>
      <c r="G15" s="352"/>
      <c r="H15" s="76">
        <f t="shared" si="0"/>
        <v>0</v>
      </c>
      <c r="I15" s="305"/>
      <c r="J15" s="76">
        <f t="shared" si="1"/>
        <v>0</v>
      </c>
    </row>
    <row r="16" spans="1:10">
      <c r="A16" s="79" t="s">
        <v>9</v>
      </c>
      <c r="B16" s="222" t="s">
        <v>9</v>
      </c>
      <c r="C16" s="222"/>
      <c r="D16" s="62" t="s">
        <v>10</v>
      </c>
      <c r="E16" s="79" t="s">
        <v>9</v>
      </c>
      <c r="F16" s="79" t="s">
        <v>9</v>
      </c>
      <c r="G16" s="98" t="s">
        <v>9</v>
      </c>
      <c r="H16" s="80">
        <f>SUM(H6:H15)</f>
        <v>0</v>
      </c>
      <c r="I16" s="79" t="s">
        <v>9</v>
      </c>
      <c r="J16" s="80">
        <f>SUM(J6:J15)</f>
        <v>0</v>
      </c>
    </row>
    <row r="17" spans="1:10">
      <c r="A17" s="289"/>
      <c r="B17" s="348"/>
      <c r="C17" s="99"/>
      <c r="D17" s="275"/>
      <c r="G17" s="65"/>
      <c r="H17" s="65"/>
      <c r="I17" s="51"/>
      <c r="J17" s="65"/>
    </row>
    <row r="18" spans="1:10">
      <c r="B18" s="351"/>
      <c r="C18" s="28" t="s">
        <v>11</v>
      </c>
      <c r="D18" s="28"/>
      <c r="E18" s="31"/>
      <c r="G18" s="65"/>
      <c r="H18" s="65"/>
      <c r="I18" s="51"/>
      <c r="J18" s="65"/>
    </row>
    <row r="19" spans="1:10">
      <c r="B19" s="194"/>
      <c r="C19" s="32"/>
      <c r="D19" s="32"/>
      <c r="G19" s="65"/>
      <c r="H19" s="65"/>
      <c r="I19" s="51"/>
      <c r="J19" s="65"/>
    </row>
    <row r="20" spans="1:10">
      <c r="B20" s="194"/>
      <c r="C20" s="32" t="s">
        <v>12</v>
      </c>
      <c r="D20" s="32"/>
      <c r="G20" s="65"/>
      <c r="H20" s="65"/>
      <c r="I20" s="51"/>
      <c r="J20" s="65"/>
    </row>
    <row r="21" spans="1:10">
      <c r="B21" s="194"/>
      <c r="C21" s="32" t="s">
        <v>13</v>
      </c>
      <c r="D21" s="32"/>
      <c r="G21" s="350"/>
      <c r="H21" s="349"/>
      <c r="I21" s="51"/>
      <c r="J21" s="65"/>
    </row>
    <row r="22" spans="1:10">
      <c r="A22" s="289"/>
      <c r="B22" s="194"/>
      <c r="C22" s="32" t="s">
        <v>14</v>
      </c>
      <c r="D22" s="32"/>
      <c r="G22" s="65"/>
      <c r="H22" s="65"/>
      <c r="I22" s="51"/>
      <c r="J22" s="65"/>
    </row>
    <row r="23" spans="1:10">
      <c r="A23" s="289"/>
      <c r="B23" s="194"/>
      <c r="C23" s="32" t="s">
        <v>15</v>
      </c>
      <c r="D23" s="32"/>
      <c r="G23" s="65"/>
      <c r="H23" s="65"/>
      <c r="I23" s="51"/>
      <c r="J23" s="65"/>
    </row>
    <row r="24" spans="1:10">
      <c r="A24" s="289"/>
      <c r="B24" s="194"/>
      <c r="C24" s="32" t="s">
        <v>164</v>
      </c>
      <c r="D24" s="32"/>
      <c r="H24" s="65"/>
      <c r="I24" s="51"/>
      <c r="J24" s="65"/>
    </row>
    <row r="25" spans="1:10">
      <c r="A25" s="289"/>
      <c r="B25" s="348"/>
      <c r="C25" s="99"/>
      <c r="D25" s="175"/>
      <c r="G25" s="65"/>
      <c r="H25" s="65"/>
      <c r="I25" s="51"/>
      <c r="J25" s="65"/>
    </row>
    <row r="26" spans="1:10">
      <c r="A26" s="66"/>
      <c r="B26" s="348"/>
      <c r="C26" s="99"/>
      <c r="D26" s="175"/>
      <c r="G26" s="65"/>
      <c r="H26" s="65"/>
      <c r="I26" s="51"/>
      <c r="J26" s="65"/>
    </row>
    <row r="27" spans="1:10">
      <c r="A27" s="289"/>
      <c r="B27" s="348"/>
      <c r="C27" s="99"/>
      <c r="D27" s="175"/>
      <c r="G27" s="65"/>
      <c r="H27" s="65"/>
      <c r="I27" s="51"/>
      <c r="J27" s="65"/>
    </row>
    <row r="28" spans="1:10">
      <c r="A28" s="66"/>
      <c r="B28" s="348"/>
      <c r="C28" s="99"/>
      <c r="D28" s="175"/>
      <c r="G28" s="65"/>
      <c r="H28" s="65"/>
      <c r="I28" s="51"/>
      <c r="J28" s="65"/>
    </row>
    <row r="29" spans="1:10">
      <c r="A29" s="289"/>
      <c r="B29" s="347"/>
      <c r="C29" s="289"/>
      <c r="D29" s="275"/>
      <c r="G29" s="65"/>
      <c r="H29" s="65"/>
      <c r="I29" s="51"/>
      <c r="J29" s="52"/>
    </row>
    <row r="30" spans="1:10">
      <c r="C30" s="288"/>
      <c r="D30" s="287"/>
      <c r="G30" s="65"/>
      <c r="H30" s="65"/>
      <c r="I30" s="51"/>
      <c r="J30" s="52"/>
    </row>
    <row r="31" spans="1:10">
      <c r="D31" s="54"/>
      <c r="G31" s="65"/>
      <c r="H31" s="65"/>
      <c r="I31" s="51"/>
      <c r="J31" s="52"/>
    </row>
    <row r="32" spans="1:10">
      <c r="D32" s="54"/>
      <c r="G32" s="65"/>
      <c r="H32" s="65"/>
      <c r="I32" s="51"/>
      <c r="J32" s="52"/>
    </row>
    <row r="33" spans="4:10">
      <c r="D33" s="54"/>
      <c r="G33" s="65"/>
      <c r="H33" s="65"/>
      <c r="I33" s="51"/>
      <c r="J33" s="52"/>
    </row>
    <row r="34" spans="4:10">
      <c r="D34" s="54"/>
      <c r="G34" s="65"/>
      <c r="H34" s="65"/>
      <c r="I34" s="51"/>
      <c r="J34" s="52"/>
    </row>
    <row r="35" spans="4:10">
      <c r="D35" s="54"/>
      <c r="G35" s="65"/>
      <c r="H35" s="65"/>
      <c r="I35" s="51"/>
      <c r="J35" s="52"/>
    </row>
    <row r="36" spans="4:10">
      <c r="D36" s="54"/>
      <c r="H36" s="52"/>
      <c r="I36" s="51"/>
      <c r="J36" s="52"/>
    </row>
    <row r="37" spans="4:10">
      <c r="D37" s="54"/>
      <c r="H37" s="52"/>
      <c r="I37" s="51"/>
      <c r="J37" s="52"/>
    </row>
    <row r="38" spans="4:10">
      <c r="D38" s="54"/>
      <c r="H38" s="52"/>
      <c r="I38" s="51"/>
      <c r="J38" s="52"/>
    </row>
    <row r="39" spans="4:10">
      <c r="D39" s="54"/>
      <c r="H39" s="52"/>
      <c r="I39" s="51"/>
      <c r="J39" s="52"/>
    </row>
    <row r="40" spans="4:10">
      <c r="D40" s="54"/>
      <c r="H40" s="52"/>
      <c r="I40" s="51"/>
      <c r="J40" s="52"/>
    </row>
    <row r="41" spans="4:10">
      <c r="D41" s="54"/>
      <c r="H41" s="52"/>
      <c r="I41" s="51"/>
      <c r="J41" s="52"/>
    </row>
    <row r="42" spans="4:10">
      <c r="D42" s="54"/>
      <c r="H42" s="52"/>
      <c r="I42" s="51"/>
      <c r="J42" s="52"/>
    </row>
    <row r="43" spans="4:10">
      <c r="D43" s="54"/>
      <c r="H43" s="52"/>
      <c r="I43" s="51"/>
      <c r="J43" s="52"/>
    </row>
    <row r="44" spans="4:10">
      <c r="D44" s="54"/>
      <c r="H44" s="52"/>
      <c r="I44" s="51"/>
      <c r="J44" s="52"/>
    </row>
    <row r="45" spans="4:10">
      <c r="D45" s="54"/>
      <c r="H45" s="52"/>
      <c r="I45" s="51"/>
      <c r="J45" s="52"/>
    </row>
    <row r="46" spans="4:10">
      <c r="D46" s="54"/>
      <c r="H46" s="52"/>
      <c r="I46" s="51"/>
      <c r="J46" s="52"/>
    </row>
    <row r="47" spans="4:10">
      <c r="D47" s="54"/>
      <c r="H47" s="52"/>
      <c r="I47" s="51"/>
      <c r="J47" s="52"/>
    </row>
    <row r="48" spans="4:10">
      <c r="D48" s="54"/>
      <c r="H48" s="52"/>
      <c r="I48" s="51"/>
      <c r="J48" s="52"/>
    </row>
    <row r="49" spans="4:10">
      <c r="D49" s="54"/>
      <c r="H49" s="52"/>
      <c r="I49" s="51"/>
      <c r="J49" s="52"/>
    </row>
    <row r="50" spans="4:10">
      <c r="D50" s="54"/>
      <c r="H50" s="52"/>
      <c r="I50" s="51"/>
      <c r="J50" s="52"/>
    </row>
    <row r="51" spans="4:10">
      <c r="D51" s="54"/>
      <c r="H51" s="52"/>
      <c r="I51" s="51"/>
      <c r="J51" s="52"/>
    </row>
    <row r="52" spans="4:10">
      <c r="D52" s="54"/>
      <c r="H52" s="52"/>
      <c r="I52" s="51"/>
      <c r="J52" s="52"/>
    </row>
    <row r="53" spans="4:10">
      <c r="D53" s="54"/>
      <c r="H53" s="52"/>
      <c r="I53" s="51"/>
      <c r="J53" s="52"/>
    </row>
    <row r="54" spans="4:10">
      <c r="D54" s="54"/>
      <c r="H54" s="52"/>
      <c r="I54" s="51"/>
      <c r="J54" s="52"/>
    </row>
    <row r="55" spans="4:10">
      <c r="D55" s="54"/>
      <c r="H55" s="52"/>
      <c r="I55" s="51"/>
      <c r="J55" s="52"/>
    </row>
    <row r="56" spans="4:10">
      <c r="D56" s="54"/>
      <c r="H56" s="52"/>
      <c r="I56" s="51"/>
      <c r="J56" s="52"/>
    </row>
    <row r="57" spans="4:10">
      <c r="D57" s="54"/>
      <c r="H57" s="52"/>
      <c r="I57" s="51"/>
      <c r="J57" s="52"/>
    </row>
    <row r="58" spans="4:10">
      <c r="D58" s="54"/>
      <c r="H58" s="52"/>
      <c r="I58" s="51"/>
      <c r="J58" s="52"/>
    </row>
    <row r="59" spans="4:10">
      <c r="D59" s="54"/>
      <c r="H59" s="52"/>
      <c r="I59" s="51"/>
      <c r="J59" s="52"/>
    </row>
    <row r="60" spans="4:10">
      <c r="D60" s="54"/>
      <c r="H60" s="52"/>
      <c r="I60" s="51"/>
      <c r="J60" s="52"/>
    </row>
    <row r="61" spans="4:10">
      <c r="D61" s="54"/>
      <c r="H61" s="52"/>
      <c r="I61" s="51"/>
      <c r="J61" s="52"/>
    </row>
    <row r="62" spans="4:10">
      <c r="D62" s="54"/>
      <c r="H62" s="52"/>
      <c r="I62" s="51"/>
      <c r="J62" s="52"/>
    </row>
    <row r="63" spans="4:10">
      <c r="D63" s="54"/>
      <c r="H63" s="52"/>
      <c r="I63" s="51"/>
      <c r="J63" s="52"/>
    </row>
    <row r="64" spans="4:10">
      <c r="D64" s="54"/>
      <c r="H64" s="52"/>
      <c r="I64" s="51"/>
      <c r="J64" s="52"/>
    </row>
    <row r="65" spans="4:10">
      <c r="D65" s="54"/>
      <c r="H65" s="52"/>
      <c r="I65" s="51"/>
      <c r="J65" s="52"/>
    </row>
    <row r="66" spans="4:10">
      <c r="D66" s="54"/>
      <c r="H66" s="52"/>
      <c r="I66" s="51"/>
      <c r="J66" s="52"/>
    </row>
    <row r="67" spans="4:10">
      <c r="D67" s="54"/>
      <c r="H67" s="52"/>
      <c r="I67" s="51"/>
      <c r="J67" s="52"/>
    </row>
    <row r="68" spans="4:10">
      <c r="D68" s="54"/>
      <c r="H68" s="52"/>
      <c r="I68" s="51"/>
      <c r="J68" s="52"/>
    </row>
    <row r="69" spans="4:10">
      <c r="D69" s="54"/>
      <c r="H69" s="52"/>
      <c r="I69" s="51"/>
      <c r="J69" s="52"/>
    </row>
    <row r="70" spans="4:10">
      <c r="D70" s="54"/>
      <c r="H70" s="52"/>
      <c r="I70" s="51"/>
      <c r="J70" s="52"/>
    </row>
    <row r="71" spans="4:10">
      <c r="D71" s="54"/>
      <c r="H71" s="52"/>
      <c r="I71" s="51"/>
      <c r="J71" s="52"/>
    </row>
    <row r="72" spans="4:10">
      <c r="D72" s="54"/>
      <c r="H72" s="52"/>
      <c r="I72" s="51"/>
      <c r="J72" s="52"/>
    </row>
    <row r="73" spans="4:10">
      <c r="D73" s="54"/>
      <c r="H73" s="52"/>
      <c r="I73" s="51"/>
      <c r="J73" s="52"/>
    </row>
    <row r="74" spans="4:10">
      <c r="D74" s="54"/>
      <c r="H74" s="52"/>
      <c r="I74" s="51"/>
      <c r="J74" s="52"/>
    </row>
    <row r="75" spans="4:10">
      <c r="D75" s="54"/>
      <c r="H75" s="52"/>
      <c r="I75" s="51"/>
      <c r="J75" s="52"/>
    </row>
    <row r="76" spans="4:10">
      <c r="D76" s="54"/>
      <c r="H76" s="52"/>
      <c r="I76" s="51"/>
      <c r="J76" s="52"/>
    </row>
    <row r="77" spans="4:10">
      <c r="D77" s="54"/>
      <c r="H77" s="52"/>
      <c r="I77" s="51"/>
      <c r="J77" s="52"/>
    </row>
    <row r="78" spans="4:10">
      <c r="D78" s="54"/>
      <c r="H78" s="52"/>
      <c r="I78" s="51"/>
      <c r="J78" s="52"/>
    </row>
    <row r="79" spans="4:10">
      <c r="D79" s="54"/>
      <c r="H79" s="52"/>
      <c r="I79" s="51"/>
      <c r="J79" s="52"/>
    </row>
    <row r="80" spans="4:10">
      <c r="D80" s="54"/>
      <c r="H80" s="52"/>
      <c r="I80" s="51"/>
      <c r="J80" s="52"/>
    </row>
    <row r="81" spans="4:10">
      <c r="D81" s="54"/>
      <c r="H81" s="52"/>
      <c r="I81" s="51"/>
      <c r="J81" s="52"/>
    </row>
    <row r="82" spans="4:10">
      <c r="D82" s="54"/>
      <c r="H82" s="52"/>
      <c r="I82" s="51"/>
      <c r="J82" s="52"/>
    </row>
    <row r="83" spans="4:10">
      <c r="D83" s="54"/>
      <c r="H83" s="52"/>
      <c r="I83" s="51"/>
      <c r="J83" s="52"/>
    </row>
    <row r="84" spans="4:10">
      <c r="D84" s="54"/>
      <c r="H84" s="52"/>
      <c r="I84" s="51"/>
      <c r="J84" s="52"/>
    </row>
    <row r="85" spans="4:10">
      <c r="D85" s="54"/>
      <c r="H85" s="52"/>
      <c r="I85" s="51"/>
      <c r="J85" s="52"/>
    </row>
    <row r="86" spans="4:10">
      <c r="D86" s="54"/>
      <c r="H86" s="52"/>
      <c r="I86" s="51"/>
      <c r="J86" s="52"/>
    </row>
    <row r="87" spans="4:10">
      <c r="D87" s="54"/>
      <c r="H87" s="52"/>
      <c r="I87" s="51"/>
      <c r="J87" s="52"/>
    </row>
    <row r="88" spans="4:10">
      <c r="D88" s="54"/>
      <c r="H88" s="52"/>
      <c r="I88" s="51"/>
      <c r="J88" s="52"/>
    </row>
    <row r="89" spans="4:10">
      <c r="D89" s="54"/>
      <c r="H89" s="52"/>
      <c r="I89" s="51"/>
      <c r="J89" s="52"/>
    </row>
    <row r="90" spans="4:10">
      <c r="D90" s="54"/>
      <c r="H90" s="52"/>
      <c r="I90" s="51"/>
      <c r="J90" s="52"/>
    </row>
    <row r="91" spans="4:10">
      <c r="D91" s="54"/>
      <c r="H91" s="52"/>
      <c r="I91" s="51"/>
      <c r="J91" s="52"/>
    </row>
    <row r="92" spans="4:10">
      <c r="D92" s="54"/>
      <c r="H92" s="52"/>
      <c r="I92" s="51"/>
      <c r="J92" s="52"/>
    </row>
    <row r="93" spans="4:10">
      <c r="D93" s="54"/>
      <c r="H93" s="52"/>
      <c r="I93" s="51"/>
      <c r="J93" s="52"/>
    </row>
    <row r="94" spans="4:10">
      <c r="D94" s="54"/>
      <c r="H94" s="52"/>
      <c r="I94" s="51"/>
      <c r="J94" s="52"/>
    </row>
    <row r="95" spans="4:10">
      <c r="D95" s="54"/>
      <c r="H95" s="52"/>
      <c r="I95" s="51"/>
      <c r="J95" s="52"/>
    </row>
    <row r="96" spans="4:10">
      <c r="D96" s="54"/>
      <c r="H96" s="52"/>
      <c r="I96" s="51"/>
      <c r="J96" s="52"/>
    </row>
    <row r="97" spans="4:10">
      <c r="D97" s="54"/>
      <c r="H97" s="52"/>
      <c r="I97" s="51"/>
      <c r="J97" s="52"/>
    </row>
    <row r="98" spans="4:10">
      <c r="D98" s="54"/>
      <c r="H98" s="52"/>
      <c r="I98" s="51"/>
      <c r="J98" s="52"/>
    </row>
    <row r="99" spans="4:10">
      <c r="D99" s="54"/>
      <c r="H99" s="52"/>
      <c r="I99" s="51"/>
      <c r="J99" s="52"/>
    </row>
    <row r="100" spans="4:10">
      <c r="D100" s="54"/>
      <c r="H100" s="52"/>
      <c r="I100" s="51"/>
      <c r="J100" s="52"/>
    </row>
    <row r="101" spans="4:10">
      <c r="D101" s="54"/>
      <c r="H101" s="52"/>
      <c r="I101" s="51"/>
      <c r="J101" s="52"/>
    </row>
    <row r="102" spans="4:10">
      <c r="D102" s="54"/>
      <c r="H102" s="52"/>
      <c r="I102" s="51"/>
      <c r="J102" s="52"/>
    </row>
    <row r="103" spans="4:10">
      <c r="D103" s="54"/>
      <c r="H103" s="52"/>
      <c r="I103" s="51"/>
      <c r="J103" s="52"/>
    </row>
    <row r="104" spans="4:10">
      <c r="D104" s="54"/>
      <c r="H104" s="52"/>
      <c r="I104" s="51"/>
      <c r="J104" s="52"/>
    </row>
    <row r="105" spans="4:10">
      <c r="D105" s="54"/>
      <c r="H105" s="52"/>
      <c r="I105" s="51"/>
      <c r="J105" s="52"/>
    </row>
    <row r="106" spans="4:10">
      <c r="D106" s="54"/>
      <c r="H106" s="52"/>
      <c r="I106" s="51"/>
      <c r="J106" s="52"/>
    </row>
    <row r="107" spans="4:10">
      <c r="D107" s="54"/>
      <c r="H107" s="52"/>
      <c r="I107" s="51"/>
      <c r="J107" s="52"/>
    </row>
    <row r="108" spans="4:10">
      <c r="D108" s="54"/>
      <c r="H108" s="52"/>
      <c r="I108" s="51"/>
      <c r="J108" s="52"/>
    </row>
    <row r="109" spans="4:10">
      <c r="D109" s="54"/>
      <c r="H109" s="52"/>
      <c r="I109" s="51"/>
      <c r="J109" s="52"/>
    </row>
    <row r="110" spans="4:10">
      <c r="D110" s="54"/>
      <c r="H110" s="52"/>
      <c r="I110" s="51"/>
      <c r="J110" s="52"/>
    </row>
    <row r="111" spans="4:10">
      <c r="D111" s="54"/>
      <c r="H111" s="52"/>
      <c r="I111" s="51"/>
      <c r="J111" s="52"/>
    </row>
    <row r="112" spans="4:10">
      <c r="D112" s="54"/>
      <c r="H112" s="52"/>
      <c r="I112" s="51"/>
      <c r="J112" s="52"/>
    </row>
    <row r="113" spans="4:10">
      <c r="D113" s="54"/>
      <c r="H113" s="52"/>
      <c r="I113" s="51"/>
      <c r="J113" s="52"/>
    </row>
    <row r="114" spans="4:10">
      <c r="D114" s="54"/>
      <c r="H114" s="52"/>
      <c r="I114" s="51"/>
      <c r="J114" s="52"/>
    </row>
    <row r="115" spans="4:10">
      <c r="D115" s="54"/>
      <c r="H115" s="52"/>
      <c r="I115" s="51"/>
      <c r="J115" s="52"/>
    </row>
    <row r="116" spans="4:10">
      <c r="D116" s="54"/>
      <c r="H116" s="52"/>
      <c r="I116" s="51"/>
      <c r="J116" s="52"/>
    </row>
    <row r="117" spans="4:10">
      <c r="D117" s="54"/>
      <c r="H117" s="52"/>
      <c r="I117" s="51"/>
      <c r="J117" s="52"/>
    </row>
    <row r="118" spans="4:10">
      <c r="D118" s="54"/>
      <c r="H118" s="52"/>
      <c r="I118" s="51"/>
      <c r="J118" s="52"/>
    </row>
    <row r="119" spans="4:10">
      <c r="D119" s="54"/>
      <c r="H119" s="52"/>
      <c r="I119" s="51"/>
      <c r="J119" s="52"/>
    </row>
    <row r="120" spans="4:10">
      <c r="D120" s="54"/>
      <c r="H120" s="52"/>
      <c r="I120" s="51"/>
      <c r="J120" s="52"/>
    </row>
    <row r="121" spans="4:10">
      <c r="D121" s="54"/>
      <c r="H121" s="52"/>
      <c r="I121" s="51"/>
      <c r="J121" s="52"/>
    </row>
    <row r="122" spans="4:10">
      <c r="D122" s="54"/>
      <c r="H122" s="52"/>
      <c r="I122" s="51"/>
      <c r="J122" s="52"/>
    </row>
    <row r="123" spans="4:10">
      <c r="D123" s="54"/>
      <c r="H123" s="52"/>
      <c r="I123" s="51"/>
      <c r="J123" s="52"/>
    </row>
    <row r="124" spans="4:10">
      <c r="D124" s="54"/>
      <c r="H124" s="52"/>
      <c r="I124" s="51"/>
      <c r="J124" s="52"/>
    </row>
    <row r="125" spans="4:10">
      <c r="D125" s="54"/>
      <c r="H125" s="52"/>
      <c r="I125" s="51"/>
      <c r="J125" s="52"/>
    </row>
    <row r="126" spans="4:10">
      <c r="D126" s="54"/>
      <c r="H126" s="52"/>
      <c r="I126" s="51"/>
      <c r="J126" s="52"/>
    </row>
    <row r="127" spans="4:10">
      <c r="D127" s="54"/>
      <c r="H127" s="52"/>
      <c r="I127" s="51"/>
      <c r="J127" s="52"/>
    </row>
    <row r="128" spans="4:10">
      <c r="D128" s="54"/>
      <c r="H128" s="52"/>
      <c r="I128" s="51"/>
      <c r="J128" s="52"/>
    </row>
    <row r="129" spans="4:10">
      <c r="D129" s="54"/>
      <c r="H129" s="52"/>
      <c r="I129" s="51"/>
      <c r="J129" s="52"/>
    </row>
    <row r="130" spans="4:10">
      <c r="D130" s="54"/>
      <c r="H130" s="52"/>
      <c r="I130" s="51"/>
      <c r="J130" s="52"/>
    </row>
    <row r="131" spans="4:10">
      <c r="D131" s="54"/>
      <c r="H131" s="52"/>
      <c r="I131" s="51"/>
      <c r="J131" s="52"/>
    </row>
    <row r="132" spans="4:10">
      <c r="D132" s="54"/>
      <c r="H132" s="52"/>
      <c r="I132" s="51"/>
      <c r="J132" s="52"/>
    </row>
    <row r="133" spans="4:10">
      <c r="D133" s="54"/>
      <c r="H133" s="52"/>
      <c r="I133" s="51"/>
      <c r="J133" s="52"/>
    </row>
    <row r="134" spans="4:10">
      <c r="D134" s="54"/>
      <c r="H134" s="52"/>
      <c r="I134" s="51"/>
      <c r="J134" s="52"/>
    </row>
    <row r="135" spans="4:10">
      <c r="D135" s="54"/>
      <c r="H135" s="52"/>
      <c r="I135" s="51"/>
      <c r="J135" s="52"/>
    </row>
    <row r="136" spans="4:10">
      <c r="D136" s="54"/>
      <c r="H136" s="52"/>
      <c r="I136" s="51"/>
      <c r="J136" s="52"/>
    </row>
    <row r="137" spans="4:10">
      <c r="D137" s="54"/>
      <c r="H137" s="52"/>
      <c r="I137" s="51"/>
      <c r="J137" s="52"/>
    </row>
    <row r="138" spans="4:10">
      <c r="D138" s="54"/>
      <c r="H138" s="52"/>
      <c r="I138" s="51"/>
      <c r="J138" s="52"/>
    </row>
    <row r="139" spans="4:10">
      <c r="D139" s="54"/>
      <c r="H139" s="52"/>
      <c r="I139" s="51"/>
      <c r="J139" s="52"/>
    </row>
    <row r="140" spans="4:10">
      <c r="D140" s="54"/>
      <c r="H140" s="52"/>
      <c r="I140" s="51"/>
      <c r="J140" s="52"/>
    </row>
    <row r="141" spans="4:10">
      <c r="D141" s="54"/>
      <c r="H141" s="52"/>
      <c r="I141" s="51"/>
      <c r="J141" s="52"/>
    </row>
    <row r="142" spans="4:10">
      <c r="D142" s="54"/>
      <c r="H142" s="52"/>
      <c r="I142" s="51"/>
      <c r="J142" s="52"/>
    </row>
    <row r="143" spans="4:10">
      <c r="D143" s="54"/>
      <c r="H143" s="52"/>
      <c r="I143" s="51"/>
      <c r="J143" s="52"/>
    </row>
    <row r="144" spans="4:10">
      <c r="D144" s="54"/>
      <c r="H144" s="52"/>
      <c r="I144" s="51"/>
      <c r="J144" s="52"/>
    </row>
    <row r="145" spans="4:10">
      <c r="D145" s="54"/>
      <c r="H145" s="52"/>
      <c r="I145" s="51"/>
      <c r="J145" s="52"/>
    </row>
    <row r="146" spans="4:10">
      <c r="D146" s="54"/>
      <c r="H146" s="52"/>
      <c r="I146" s="51"/>
      <c r="J146" s="52"/>
    </row>
    <row r="147" spans="4:10">
      <c r="D147" s="54"/>
      <c r="H147" s="52"/>
      <c r="I147" s="51"/>
      <c r="J147" s="52"/>
    </row>
    <row r="148" spans="4:10">
      <c r="D148" s="54"/>
      <c r="H148" s="52"/>
      <c r="I148" s="51"/>
      <c r="J148" s="52"/>
    </row>
    <row r="149" spans="4:10">
      <c r="D149" s="54"/>
      <c r="H149" s="52"/>
      <c r="I149" s="51"/>
      <c r="J149" s="52"/>
    </row>
    <row r="150" spans="4:10">
      <c r="D150" s="54"/>
      <c r="H150" s="52"/>
      <c r="I150" s="51"/>
      <c r="J150" s="52"/>
    </row>
    <row r="151" spans="4:10">
      <c r="D151" s="54"/>
      <c r="H151" s="52"/>
      <c r="I151" s="51"/>
      <c r="J151" s="52"/>
    </row>
    <row r="152" spans="4:10">
      <c r="D152" s="54"/>
      <c r="H152" s="52"/>
      <c r="I152" s="51"/>
      <c r="J152" s="52"/>
    </row>
    <row r="153" spans="4:10">
      <c r="D153" s="54"/>
      <c r="H153" s="52"/>
      <c r="I153" s="51"/>
      <c r="J153" s="52"/>
    </row>
    <row r="154" spans="4:10">
      <c r="D154" s="54"/>
      <c r="H154" s="52"/>
      <c r="I154" s="51"/>
      <c r="J154" s="52"/>
    </row>
    <row r="155" spans="4:10">
      <c r="D155" s="54"/>
      <c r="H155" s="52"/>
      <c r="I155" s="51"/>
      <c r="J155" s="52"/>
    </row>
    <row r="156" spans="4:10">
      <c r="D156" s="54"/>
      <c r="H156" s="52"/>
      <c r="I156" s="51"/>
      <c r="J156" s="52"/>
    </row>
    <row r="157" spans="4:10">
      <c r="D157" s="54"/>
      <c r="H157" s="52"/>
      <c r="I157" s="51"/>
      <c r="J157" s="52"/>
    </row>
    <row r="158" spans="4:10">
      <c r="D158" s="54"/>
      <c r="H158" s="52"/>
      <c r="I158" s="51"/>
      <c r="J158" s="52"/>
    </row>
    <row r="159" spans="4:10">
      <c r="D159" s="54"/>
      <c r="H159" s="52"/>
      <c r="I159" s="51"/>
      <c r="J159" s="52"/>
    </row>
    <row r="160" spans="4:10">
      <c r="D160" s="54"/>
      <c r="H160" s="52"/>
      <c r="I160" s="51"/>
      <c r="J160" s="52"/>
    </row>
    <row r="161" spans="4:10">
      <c r="D161" s="54"/>
      <c r="H161" s="52"/>
      <c r="I161" s="51"/>
      <c r="J161" s="52"/>
    </row>
    <row r="162" spans="4:10">
      <c r="D162" s="54"/>
      <c r="H162" s="52"/>
      <c r="I162" s="51"/>
      <c r="J162" s="52"/>
    </row>
    <row r="163" spans="4:10">
      <c r="D163" s="54"/>
      <c r="H163" s="52"/>
      <c r="I163" s="51"/>
      <c r="J163" s="52"/>
    </row>
    <row r="164" spans="4:10">
      <c r="D164" s="54"/>
      <c r="H164" s="52"/>
      <c r="I164" s="51"/>
      <c r="J164" s="52"/>
    </row>
    <row r="165" spans="4:10">
      <c r="D165" s="54"/>
      <c r="H165" s="52"/>
      <c r="I165" s="51"/>
      <c r="J165" s="52"/>
    </row>
    <row r="166" spans="4:10">
      <c r="D166" s="54"/>
      <c r="H166" s="52"/>
      <c r="I166" s="51"/>
      <c r="J166" s="52"/>
    </row>
    <row r="167" spans="4:10">
      <c r="D167" s="54"/>
      <c r="H167" s="52"/>
      <c r="I167" s="51"/>
      <c r="J167" s="52"/>
    </row>
    <row r="168" spans="4:10">
      <c r="D168" s="54"/>
      <c r="H168" s="52"/>
      <c r="I168" s="51"/>
      <c r="J168" s="52"/>
    </row>
    <row r="169" spans="4:10">
      <c r="D169" s="54"/>
      <c r="H169" s="52"/>
      <c r="I169" s="51"/>
      <c r="J169" s="52"/>
    </row>
    <row r="170" spans="4:10">
      <c r="D170" s="54"/>
      <c r="H170" s="52"/>
      <c r="I170" s="51"/>
      <c r="J170" s="52"/>
    </row>
    <row r="171" spans="4:10">
      <c r="D171" s="54"/>
      <c r="H171" s="52"/>
      <c r="I171" s="51"/>
      <c r="J171" s="52"/>
    </row>
    <row r="172" spans="4:10">
      <c r="D172" s="54"/>
      <c r="H172" s="52"/>
      <c r="I172" s="51"/>
      <c r="J172" s="52"/>
    </row>
    <row r="173" spans="4:10">
      <c r="D173" s="54"/>
      <c r="H173" s="52"/>
      <c r="I173" s="51"/>
      <c r="J173" s="52"/>
    </row>
    <row r="174" spans="4:10">
      <c r="D174" s="54"/>
      <c r="H174" s="52"/>
      <c r="I174" s="51"/>
      <c r="J174" s="52"/>
    </row>
    <row r="175" spans="4:10">
      <c r="D175" s="54"/>
      <c r="H175" s="52"/>
      <c r="I175" s="51"/>
      <c r="J175" s="52"/>
    </row>
    <row r="176" spans="4:10">
      <c r="D176" s="54"/>
      <c r="H176" s="52"/>
      <c r="I176" s="51"/>
      <c r="J176" s="52"/>
    </row>
    <row r="177" spans="4:10">
      <c r="D177" s="54"/>
      <c r="H177" s="52"/>
      <c r="I177" s="51"/>
      <c r="J177" s="52"/>
    </row>
    <row r="178" spans="4:10">
      <c r="D178" s="54"/>
      <c r="H178" s="52"/>
      <c r="I178" s="51"/>
      <c r="J178" s="52"/>
    </row>
    <row r="179" spans="4:10">
      <c r="D179" s="54"/>
      <c r="H179" s="52"/>
      <c r="I179" s="51"/>
      <c r="J179" s="52"/>
    </row>
    <row r="180" spans="4:10">
      <c r="D180" s="54"/>
      <c r="H180" s="52"/>
      <c r="I180" s="51"/>
      <c r="J180" s="52"/>
    </row>
    <row r="181" spans="4:10">
      <c r="D181" s="54"/>
      <c r="H181" s="52"/>
      <c r="I181" s="51"/>
      <c r="J181" s="52"/>
    </row>
    <row r="182" spans="4:10">
      <c r="D182" s="54"/>
      <c r="H182" s="52"/>
      <c r="I182" s="51"/>
      <c r="J182" s="52"/>
    </row>
    <row r="183" spans="4:10">
      <c r="D183" s="54"/>
      <c r="H183" s="52"/>
      <c r="I183" s="51"/>
      <c r="J183" s="52"/>
    </row>
    <row r="184" spans="4:10">
      <c r="D184" s="54"/>
      <c r="H184" s="52"/>
      <c r="I184" s="51"/>
      <c r="J184" s="52"/>
    </row>
    <row r="185" spans="4:10">
      <c r="D185" s="54"/>
      <c r="H185" s="52"/>
      <c r="I185" s="51"/>
      <c r="J185" s="52"/>
    </row>
    <row r="186" spans="4:10">
      <c r="D186" s="54"/>
      <c r="H186" s="52"/>
      <c r="I186" s="51"/>
      <c r="J186" s="52"/>
    </row>
    <row r="187" spans="4:10">
      <c r="D187" s="54"/>
      <c r="H187" s="52"/>
      <c r="I187" s="51"/>
      <c r="J187" s="52"/>
    </row>
    <row r="188" spans="4:10">
      <c r="D188" s="54"/>
      <c r="H188" s="52"/>
      <c r="I188" s="51"/>
      <c r="J188" s="52"/>
    </row>
    <row r="189" spans="4:10">
      <c r="D189" s="54"/>
      <c r="H189" s="52"/>
      <c r="I189" s="51"/>
      <c r="J189" s="52"/>
    </row>
    <row r="190" spans="4:10">
      <c r="D190" s="54"/>
      <c r="H190" s="52"/>
      <c r="I190" s="51"/>
      <c r="J190" s="52"/>
    </row>
    <row r="191" spans="4:10">
      <c r="D191" s="54"/>
      <c r="H191" s="52"/>
      <c r="I191" s="51"/>
      <c r="J191" s="52"/>
    </row>
    <row r="192" spans="4:10">
      <c r="D192" s="54"/>
      <c r="H192" s="52"/>
      <c r="I192" s="51"/>
      <c r="J192" s="52"/>
    </row>
    <row r="193" spans="4:10">
      <c r="D193" s="54"/>
      <c r="H193" s="52"/>
      <c r="I193" s="51"/>
      <c r="J193" s="52"/>
    </row>
    <row r="194" spans="4:10">
      <c r="D194" s="54"/>
      <c r="H194" s="52"/>
      <c r="I194" s="51"/>
      <c r="J194" s="52"/>
    </row>
    <row r="195" spans="4:10">
      <c r="D195" s="54"/>
      <c r="H195" s="52"/>
      <c r="I195" s="51"/>
      <c r="J195" s="52"/>
    </row>
    <row r="196" spans="4:10">
      <c r="D196" s="54"/>
      <c r="H196" s="52"/>
      <c r="I196" s="51"/>
      <c r="J196" s="52"/>
    </row>
    <row r="197" spans="4:10">
      <c r="D197" s="54"/>
      <c r="H197" s="52"/>
      <c r="I197" s="51"/>
      <c r="J197" s="52"/>
    </row>
    <row r="198" spans="4:10">
      <c r="D198" s="54"/>
      <c r="H198" s="52"/>
      <c r="I198" s="51"/>
      <c r="J198" s="52"/>
    </row>
    <row r="199" spans="4:10">
      <c r="D199" s="54"/>
      <c r="H199" s="52"/>
      <c r="I199" s="51"/>
      <c r="J199" s="52"/>
    </row>
    <row r="200" spans="4:10">
      <c r="D200" s="54"/>
      <c r="H200" s="52"/>
      <c r="I200" s="51"/>
      <c r="J200" s="52"/>
    </row>
    <row r="201" spans="4:10">
      <c r="D201" s="54"/>
      <c r="H201" s="52"/>
      <c r="I201" s="51"/>
      <c r="J201" s="52"/>
    </row>
    <row r="202" spans="4:10">
      <c r="D202" s="54"/>
      <c r="H202" s="52"/>
      <c r="I202" s="51"/>
      <c r="J202" s="52"/>
    </row>
    <row r="203" spans="4:10">
      <c r="D203" s="54"/>
      <c r="H203" s="52"/>
      <c r="I203" s="51"/>
      <c r="J203" s="52"/>
    </row>
    <row r="204" spans="4:10">
      <c r="D204" s="54"/>
      <c r="H204" s="52"/>
      <c r="I204" s="51"/>
      <c r="J204" s="52"/>
    </row>
    <row r="205" spans="4:10">
      <c r="D205" s="54"/>
      <c r="H205" s="52"/>
      <c r="I205" s="51"/>
      <c r="J205" s="52"/>
    </row>
    <row r="206" spans="4:10">
      <c r="D206" s="54"/>
      <c r="H206" s="52"/>
      <c r="I206" s="51"/>
      <c r="J206" s="52"/>
    </row>
    <row r="207" spans="4:10">
      <c r="D207" s="54"/>
      <c r="H207" s="52"/>
      <c r="I207" s="51"/>
      <c r="J207" s="52"/>
    </row>
    <row r="208" spans="4:10">
      <c r="D208" s="54"/>
      <c r="H208" s="52"/>
      <c r="I208" s="51"/>
      <c r="J208" s="52"/>
    </row>
    <row r="209" spans="4:10">
      <c r="D209" s="54"/>
      <c r="H209" s="52"/>
      <c r="I209" s="51"/>
      <c r="J209" s="52"/>
    </row>
    <row r="210" spans="4:10">
      <c r="D210" s="54"/>
      <c r="H210" s="52"/>
      <c r="I210" s="51"/>
      <c r="J210" s="52"/>
    </row>
    <row r="211" spans="4:10">
      <c r="D211" s="54"/>
      <c r="H211" s="52"/>
      <c r="I211" s="51"/>
      <c r="J211" s="52"/>
    </row>
    <row r="212" spans="4:10">
      <c r="D212" s="54"/>
      <c r="H212" s="52"/>
      <c r="I212" s="51"/>
      <c r="J212" s="52"/>
    </row>
    <row r="213" spans="4:10">
      <c r="D213" s="54"/>
      <c r="H213" s="52"/>
      <c r="I213" s="51"/>
      <c r="J213" s="52"/>
    </row>
    <row r="214" spans="4:10">
      <c r="D214" s="54"/>
      <c r="H214" s="52"/>
      <c r="I214" s="51"/>
      <c r="J214" s="52"/>
    </row>
    <row r="215" spans="4:10">
      <c r="D215" s="54"/>
      <c r="H215" s="52"/>
      <c r="I215" s="51"/>
      <c r="J215" s="52"/>
    </row>
    <row r="216" spans="4:10">
      <c r="D216" s="54"/>
      <c r="H216" s="52"/>
      <c r="I216" s="51"/>
      <c r="J216" s="52"/>
    </row>
    <row r="217" spans="4:10">
      <c r="D217" s="54"/>
      <c r="H217" s="52"/>
      <c r="I217" s="51"/>
      <c r="J217" s="52"/>
    </row>
    <row r="218" spans="4:10">
      <c r="D218" s="54"/>
      <c r="H218" s="52"/>
      <c r="I218" s="51"/>
      <c r="J218" s="52"/>
    </row>
    <row r="219" spans="4:10">
      <c r="D219" s="54"/>
      <c r="H219" s="52"/>
      <c r="I219" s="51"/>
      <c r="J219" s="52"/>
    </row>
    <row r="220" spans="4:10">
      <c r="D220" s="54"/>
      <c r="H220" s="52"/>
      <c r="I220" s="51"/>
      <c r="J220" s="52"/>
    </row>
    <row r="221" spans="4:10">
      <c r="D221" s="54"/>
      <c r="H221" s="52"/>
      <c r="I221" s="51"/>
      <c r="J221" s="52"/>
    </row>
    <row r="222" spans="4:10">
      <c r="D222" s="54"/>
      <c r="H222" s="52"/>
      <c r="I222" s="51"/>
      <c r="J222" s="52"/>
    </row>
    <row r="223" spans="4:10">
      <c r="D223" s="54"/>
      <c r="H223" s="52"/>
      <c r="I223" s="51"/>
      <c r="J223" s="52"/>
    </row>
    <row r="224" spans="4:10">
      <c r="D224" s="54"/>
      <c r="H224" s="52"/>
      <c r="I224" s="51"/>
      <c r="J224" s="52"/>
    </row>
    <row r="225" spans="4:10">
      <c r="D225" s="54"/>
      <c r="H225" s="52"/>
      <c r="I225" s="51"/>
      <c r="J225" s="52"/>
    </row>
    <row r="226" spans="4:10">
      <c r="D226" s="54"/>
      <c r="H226" s="52"/>
      <c r="I226" s="51"/>
      <c r="J226" s="52"/>
    </row>
    <row r="227" spans="4:10">
      <c r="D227" s="54"/>
      <c r="H227" s="52"/>
      <c r="I227" s="51"/>
      <c r="J227" s="52"/>
    </row>
    <row r="228" spans="4:10">
      <c r="D228" s="54"/>
      <c r="H228" s="52"/>
      <c r="I228" s="51"/>
      <c r="J228" s="52"/>
    </row>
    <row r="229" spans="4:10">
      <c r="D229" s="54"/>
      <c r="H229" s="52"/>
      <c r="I229" s="51"/>
      <c r="J229" s="52"/>
    </row>
    <row r="230" spans="4:10">
      <c r="D230" s="54"/>
      <c r="H230" s="52"/>
      <c r="I230" s="51"/>
      <c r="J230" s="52"/>
    </row>
    <row r="231" spans="4:10">
      <c r="D231" s="54"/>
      <c r="H231" s="52"/>
      <c r="I231" s="51"/>
      <c r="J231" s="52"/>
    </row>
    <row r="232" spans="4:10">
      <c r="D232" s="54"/>
      <c r="H232" s="52"/>
      <c r="I232" s="51"/>
      <c r="J232" s="52"/>
    </row>
    <row r="233" spans="4:10">
      <c r="D233" s="54"/>
      <c r="H233" s="52"/>
      <c r="I233" s="51"/>
      <c r="J233" s="52"/>
    </row>
    <row r="234" spans="4:10">
      <c r="D234" s="54"/>
      <c r="H234" s="52"/>
      <c r="I234" s="51"/>
      <c r="J234" s="52"/>
    </row>
    <row r="235" spans="4:10">
      <c r="D235" s="54"/>
      <c r="H235" s="52"/>
      <c r="I235" s="51"/>
      <c r="J235" s="52"/>
    </row>
    <row r="236" spans="4:10">
      <c r="D236" s="54"/>
      <c r="H236" s="52"/>
      <c r="I236" s="51"/>
      <c r="J236" s="52"/>
    </row>
    <row r="237" spans="4:10">
      <c r="D237" s="54"/>
      <c r="H237" s="52"/>
      <c r="I237" s="51"/>
      <c r="J237" s="52"/>
    </row>
    <row r="238" spans="4:10">
      <c r="D238" s="54"/>
      <c r="H238" s="52"/>
      <c r="I238" s="51"/>
      <c r="J238" s="52"/>
    </row>
    <row r="239" spans="4:10">
      <c r="D239" s="54"/>
      <c r="H239" s="52"/>
      <c r="I239" s="51"/>
      <c r="J239" s="52"/>
    </row>
    <row r="240" spans="4:10">
      <c r="D240" s="54"/>
      <c r="H240" s="52"/>
      <c r="I240" s="51"/>
      <c r="J240" s="52"/>
    </row>
    <row r="241" spans="4:10">
      <c r="D241" s="54"/>
      <c r="H241" s="52"/>
      <c r="I241" s="51"/>
      <c r="J241" s="52"/>
    </row>
    <row r="242" spans="4:10">
      <c r="D242" s="54"/>
      <c r="H242" s="52"/>
      <c r="I242" s="51"/>
      <c r="J242" s="52"/>
    </row>
    <row r="243" spans="4:10">
      <c r="D243" s="54"/>
      <c r="H243" s="52"/>
      <c r="I243" s="51"/>
      <c r="J243" s="52"/>
    </row>
    <row r="244" spans="4:10">
      <c r="D244" s="54"/>
      <c r="H244" s="52"/>
      <c r="I244" s="51"/>
      <c r="J244" s="52"/>
    </row>
    <row r="245" spans="4:10">
      <c r="D245" s="54"/>
      <c r="H245" s="52"/>
      <c r="I245" s="51"/>
      <c r="J245" s="52"/>
    </row>
    <row r="246" spans="4:10">
      <c r="D246" s="54"/>
      <c r="H246" s="52"/>
      <c r="I246" s="51"/>
      <c r="J246" s="52"/>
    </row>
    <row r="247" spans="4:10">
      <c r="D247" s="54"/>
      <c r="H247" s="52"/>
      <c r="I247" s="51"/>
      <c r="J247" s="52"/>
    </row>
    <row r="248" spans="4:10">
      <c r="D248" s="54"/>
      <c r="H248" s="52"/>
      <c r="I248" s="51"/>
      <c r="J248" s="52"/>
    </row>
    <row r="249" spans="4:10">
      <c r="D249" s="54"/>
      <c r="H249" s="52"/>
      <c r="I249" s="51"/>
      <c r="J249" s="52"/>
    </row>
    <row r="250" spans="4:10">
      <c r="D250" s="54"/>
      <c r="H250" s="52"/>
      <c r="I250" s="51"/>
      <c r="J250" s="52"/>
    </row>
    <row r="251" spans="4:10">
      <c r="D251" s="54"/>
      <c r="H251" s="52"/>
      <c r="I251" s="51"/>
      <c r="J251" s="52"/>
    </row>
    <row r="252" spans="4:10">
      <c r="D252" s="54"/>
      <c r="H252" s="52"/>
      <c r="I252" s="51"/>
      <c r="J252" s="52"/>
    </row>
    <row r="253" spans="4:10">
      <c r="D253" s="54"/>
      <c r="H253" s="52"/>
      <c r="I253" s="51"/>
      <c r="J253" s="52"/>
    </row>
    <row r="254" spans="4:10">
      <c r="D254" s="54"/>
      <c r="H254" s="52"/>
      <c r="I254" s="51"/>
      <c r="J254" s="52"/>
    </row>
    <row r="255" spans="4:10">
      <c r="D255" s="54"/>
      <c r="H255" s="52"/>
      <c r="I255" s="51"/>
      <c r="J255" s="52"/>
    </row>
    <row r="256" spans="4:10">
      <c r="D256" s="54"/>
      <c r="H256" s="52"/>
      <c r="I256" s="51"/>
      <c r="J256" s="52"/>
    </row>
    <row r="257" spans="4:10">
      <c r="D257" s="54"/>
      <c r="H257" s="52"/>
      <c r="I257" s="51"/>
      <c r="J257" s="52"/>
    </row>
    <row r="258" spans="4:10">
      <c r="D258" s="54"/>
      <c r="H258" s="52"/>
      <c r="I258" s="51"/>
      <c r="J258" s="52"/>
    </row>
    <row r="259" spans="4:10">
      <c r="D259" s="54"/>
      <c r="H259" s="52"/>
      <c r="I259" s="51"/>
      <c r="J259" s="52"/>
    </row>
    <row r="260" spans="4:10">
      <c r="D260" s="54"/>
      <c r="H260" s="52"/>
      <c r="I260" s="51"/>
      <c r="J260" s="52"/>
    </row>
    <row r="261" spans="4:10">
      <c r="D261" s="54"/>
      <c r="H261" s="52"/>
      <c r="I261" s="51"/>
      <c r="J261" s="52"/>
    </row>
    <row r="262" spans="4:10">
      <c r="D262" s="54"/>
      <c r="H262" s="52"/>
      <c r="I262" s="51"/>
      <c r="J262" s="52"/>
    </row>
    <row r="263" spans="4:10">
      <c r="D263" s="54"/>
      <c r="H263" s="52"/>
      <c r="I263" s="51"/>
      <c r="J263" s="52"/>
    </row>
    <row r="264" spans="4:10">
      <c r="D264" s="54"/>
      <c r="H264" s="52"/>
      <c r="I264" s="51"/>
      <c r="J264" s="52"/>
    </row>
    <row r="265" spans="4:10">
      <c r="D265" s="54"/>
      <c r="H265" s="52"/>
      <c r="I265" s="51"/>
      <c r="J265" s="52"/>
    </row>
    <row r="266" spans="4:10">
      <c r="D266" s="54"/>
      <c r="H266" s="52"/>
      <c r="I266" s="51"/>
      <c r="J266" s="52"/>
    </row>
    <row r="267" spans="4:10">
      <c r="D267" s="54"/>
      <c r="H267" s="52"/>
      <c r="I267" s="51"/>
      <c r="J267" s="52"/>
    </row>
    <row r="268" spans="4:10">
      <c r="D268" s="54"/>
      <c r="H268" s="52"/>
      <c r="I268" s="51"/>
      <c r="J268" s="52"/>
    </row>
    <row r="269" spans="4:10">
      <c r="D269" s="54"/>
      <c r="H269" s="52"/>
      <c r="I269" s="51"/>
      <c r="J269" s="52"/>
    </row>
    <row r="270" spans="4:10">
      <c r="D270" s="54"/>
      <c r="H270" s="52"/>
      <c r="I270" s="51"/>
      <c r="J270" s="52"/>
    </row>
    <row r="271" spans="4:10">
      <c r="D271" s="54"/>
      <c r="H271" s="52"/>
      <c r="I271" s="51"/>
      <c r="J271" s="52"/>
    </row>
    <row r="272" spans="4:10">
      <c r="D272" s="54"/>
      <c r="H272" s="52"/>
      <c r="I272" s="51"/>
      <c r="J272" s="52"/>
    </row>
    <row r="273" spans="4:10">
      <c r="D273" s="54"/>
      <c r="H273" s="52"/>
      <c r="I273" s="51"/>
      <c r="J273" s="52"/>
    </row>
    <row r="274" spans="4:10">
      <c r="D274" s="54"/>
      <c r="H274" s="52"/>
      <c r="I274" s="51"/>
      <c r="J274" s="52"/>
    </row>
    <row r="275" spans="4:10">
      <c r="D275" s="54"/>
      <c r="H275" s="52"/>
      <c r="I275" s="51"/>
      <c r="J275" s="52"/>
    </row>
    <row r="276" spans="4:10">
      <c r="D276" s="54"/>
      <c r="H276" s="52"/>
      <c r="I276" s="51"/>
      <c r="J276" s="52"/>
    </row>
    <row r="277" spans="4:10">
      <c r="D277" s="54"/>
      <c r="H277" s="52"/>
      <c r="I277" s="51"/>
      <c r="J277" s="52"/>
    </row>
    <row r="278" spans="4:10">
      <c r="D278" s="54"/>
      <c r="H278" s="52"/>
      <c r="I278" s="51"/>
      <c r="J278" s="52"/>
    </row>
    <row r="279" spans="4:10">
      <c r="D279" s="54"/>
      <c r="H279" s="52"/>
      <c r="I279" s="51"/>
      <c r="J279" s="52"/>
    </row>
    <row r="280" spans="4:10">
      <c r="D280" s="54"/>
      <c r="H280" s="52"/>
      <c r="I280" s="51"/>
      <c r="J280" s="52"/>
    </row>
    <row r="281" spans="4:10">
      <c r="D281" s="54"/>
      <c r="H281" s="52"/>
      <c r="I281" s="51"/>
      <c r="J281" s="52"/>
    </row>
    <row r="282" spans="4:10">
      <c r="D282" s="54"/>
      <c r="H282" s="52"/>
      <c r="I282" s="51"/>
      <c r="J282" s="52"/>
    </row>
    <row r="283" spans="4:10">
      <c r="D283" s="54"/>
      <c r="H283" s="52"/>
      <c r="I283" s="51"/>
      <c r="J283" s="52"/>
    </row>
    <row r="284" spans="4:10">
      <c r="D284" s="54"/>
      <c r="H284" s="52"/>
      <c r="I284" s="51"/>
      <c r="J284" s="52"/>
    </row>
    <row r="285" spans="4:10">
      <c r="D285" s="54"/>
      <c r="H285" s="52"/>
      <c r="I285" s="51"/>
      <c r="J285" s="52"/>
    </row>
    <row r="286" spans="4:10">
      <c r="D286" s="54"/>
      <c r="H286" s="52"/>
      <c r="I286" s="51"/>
      <c r="J286" s="52"/>
    </row>
    <row r="287" spans="4:10">
      <c r="D287" s="54"/>
      <c r="H287" s="52"/>
      <c r="I287" s="51"/>
      <c r="J287" s="52"/>
    </row>
    <row r="288" spans="4:10">
      <c r="D288" s="54"/>
      <c r="H288" s="52"/>
      <c r="I288" s="51"/>
      <c r="J288" s="52"/>
    </row>
    <row r="289" spans="4:10">
      <c r="D289" s="54"/>
      <c r="H289" s="52"/>
      <c r="I289" s="51"/>
      <c r="J289" s="52"/>
    </row>
    <row r="290" spans="4:10">
      <c r="D290" s="54"/>
      <c r="H290" s="52"/>
      <c r="I290" s="51"/>
      <c r="J290" s="52"/>
    </row>
    <row r="291" spans="4:10">
      <c r="D291" s="54"/>
      <c r="H291" s="52"/>
      <c r="I291" s="51"/>
      <c r="J291" s="52"/>
    </row>
    <row r="292" spans="4:10">
      <c r="D292" s="54"/>
      <c r="H292" s="52"/>
      <c r="I292" s="51"/>
      <c r="J292" s="52"/>
    </row>
    <row r="293" spans="4:10">
      <c r="D293" s="54"/>
      <c r="H293" s="52"/>
      <c r="I293" s="51"/>
      <c r="J293" s="52"/>
    </row>
    <row r="294" spans="4:10">
      <c r="D294" s="54"/>
      <c r="H294" s="52"/>
      <c r="I294" s="51"/>
      <c r="J294" s="52"/>
    </row>
    <row r="295" spans="4:10">
      <c r="D295" s="54"/>
      <c r="H295" s="52"/>
      <c r="I295" s="51"/>
      <c r="J295" s="52"/>
    </row>
    <row r="296" spans="4:10">
      <c r="D296" s="54"/>
      <c r="H296" s="52"/>
      <c r="I296" s="51"/>
      <c r="J296" s="52"/>
    </row>
    <row r="297" spans="4:10">
      <c r="D297" s="54"/>
      <c r="H297" s="52"/>
      <c r="I297" s="51"/>
      <c r="J297" s="52"/>
    </row>
    <row r="298" spans="4:10">
      <c r="D298" s="54"/>
      <c r="H298" s="52"/>
      <c r="I298" s="51"/>
      <c r="J298" s="52"/>
    </row>
    <row r="299" spans="4:10">
      <c r="D299" s="54"/>
      <c r="H299" s="52"/>
      <c r="I299" s="51"/>
      <c r="J299" s="52"/>
    </row>
    <row r="300" spans="4:10">
      <c r="D300" s="54"/>
      <c r="H300" s="52"/>
      <c r="I300" s="51"/>
      <c r="J300" s="52"/>
    </row>
    <row r="301" spans="4:10">
      <c r="D301" s="54"/>
      <c r="H301" s="52"/>
      <c r="I301" s="51"/>
      <c r="J301" s="52"/>
    </row>
    <row r="302" spans="4:10">
      <c r="D302" s="54"/>
      <c r="H302" s="52"/>
      <c r="I302" s="51"/>
      <c r="J302" s="52"/>
    </row>
    <row r="303" spans="4:10">
      <c r="D303" s="54"/>
      <c r="H303" s="52"/>
      <c r="I303" s="51"/>
      <c r="J303" s="52"/>
    </row>
    <row r="304" spans="4:10">
      <c r="D304" s="54"/>
      <c r="H304" s="52"/>
      <c r="I304" s="51"/>
      <c r="J304" s="52"/>
    </row>
    <row r="305" spans="4:10">
      <c r="D305" s="54"/>
      <c r="H305" s="52"/>
      <c r="I305" s="51"/>
      <c r="J305" s="52"/>
    </row>
    <row r="306" spans="4:10">
      <c r="D306" s="54"/>
      <c r="H306" s="52"/>
      <c r="I306" s="51"/>
      <c r="J306" s="52"/>
    </row>
    <row r="307" spans="4:10">
      <c r="D307" s="54"/>
      <c r="H307" s="52"/>
      <c r="I307" s="51"/>
      <c r="J307" s="52"/>
    </row>
    <row r="308" spans="4:10">
      <c r="D308" s="54"/>
      <c r="H308" s="52"/>
      <c r="I308" s="51"/>
      <c r="J308" s="52"/>
    </row>
    <row r="309" spans="4:10">
      <c r="D309" s="54"/>
      <c r="H309" s="52"/>
      <c r="I309" s="51"/>
      <c r="J309" s="52"/>
    </row>
    <row r="310" spans="4:10">
      <c r="D310" s="54"/>
      <c r="H310" s="52"/>
      <c r="I310" s="51"/>
      <c r="J310" s="52"/>
    </row>
    <row r="311" spans="4:10">
      <c r="D311" s="54"/>
      <c r="H311" s="52"/>
      <c r="I311" s="51"/>
      <c r="J311" s="52"/>
    </row>
    <row r="312" spans="4:10">
      <c r="D312" s="54"/>
      <c r="H312" s="52"/>
      <c r="I312" s="51"/>
      <c r="J312" s="52"/>
    </row>
    <row r="313" spans="4:10">
      <c r="D313" s="54"/>
      <c r="H313" s="52"/>
      <c r="I313" s="51"/>
      <c r="J313" s="52"/>
    </row>
    <row r="314" spans="4:10">
      <c r="D314" s="54"/>
      <c r="H314" s="52"/>
      <c r="I314" s="51"/>
      <c r="J314" s="52"/>
    </row>
    <row r="315" spans="4:10">
      <c r="D315" s="54"/>
      <c r="H315" s="52"/>
      <c r="I315" s="51"/>
      <c r="J315" s="52"/>
    </row>
    <row r="316" spans="4:10">
      <c r="D316" s="54"/>
      <c r="H316" s="52"/>
      <c r="I316" s="51"/>
      <c r="J316" s="52"/>
    </row>
    <row r="317" spans="4:10">
      <c r="D317" s="54"/>
      <c r="H317" s="52"/>
      <c r="I317" s="51"/>
      <c r="J317" s="52"/>
    </row>
    <row r="318" spans="4:10">
      <c r="D318" s="54"/>
      <c r="H318" s="52"/>
      <c r="I318" s="51"/>
      <c r="J318" s="52"/>
    </row>
    <row r="319" spans="4:10">
      <c r="D319" s="54"/>
      <c r="H319" s="52"/>
      <c r="I319" s="51"/>
      <c r="J319" s="52"/>
    </row>
    <row r="320" spans="4:10">
      <c r="D320" s="54"/>
      <c r="H320" s="52"/>
      <c r="I320" s="51"/>
      <c r="J320" s="52"/>
    </row>
    <row r="321" spans="4:10">
      <c r="D321" s="54"/>
      <c r="H321" s="52"/>
      <c r="I321" s="51"/>
      <c r="J321" s="52"/>
    </row>
    <row r="322" spans="4:10">
      <c r="D322" s="54"/>
      <c r="H322" s="52"/>
      <c r="I322" s="51"/>
      <c r="J322" s="52"/>
    </row>
    <row r="323" spans="4:10">
      <c r="D323" s="54"/>
      <c r="H323" s="52"/>
      <c r="I323" s="51"/>
      <c r="J323" s="52"/>
    </row>
    <row r="324" spans="4:10">
      <c r="D324" s="54"/>
      <c r="H324" s="52"/>
      <c r="I324" s="51"/>
      <c r="J324" s="52"/>
    </row>
    <row r="325" spans="4:10">
      <c r="D325" s="54"/>
      <c r="H325" s="52"/>
      <c r="I325" s="51"/>
      <c r="J325" s="52"/>
    </row>
    <row r="326" spans="4:10">
      <c r="D326" s="54"/>
      <c r="H326" s="52"/>
      <c r="I326" s="51"/>
      <c r="J326" s="52"/>
    </row>
    <row r="327" spans="4:10">
      <c r="D327" s="54"/>
      <c r="H327" s="52"/>
      <c r="I327" s="51"/>
      <c r="J327" s="52"/>
    </row>
    <row r="328" spans="4:10">
      <c r="D328" s="54"/>
      <c r="H328" s="52"/>
      <c r="I328" s="51"/>
      <c r="J328" s="52"/>
    </row>
    <row r="329" spans="4:10">
      <c r="D329" s="54"/>
      <c r="H329" s="52"/>
      <c r="I329" s="51"/>
      <c r="J329" s="52"/>
    </row>
    <row r="330" spans="4:10">
      <c r="D330" s="54"/>
      <c r="H330" s="52"/>
      <c r="I330" s="51"/>
      <c r="J330" s="52"/>
    </row>
    <row r="331" spans="4:10">
      <c r="D331" s="54"/>
      <c r="H331" s="52"/>
      <c r="I331" s="51"/>
      <c r="J331" s="52"/>
    </row>
    <row r="332" spans="4:10">
      <c r="D332" s="54"/>
      <c r="H332" s="52"/>
      <c r="I332" s="51"/>
      <c r="J332" s="52"/>
    </row>
    <row r="333" spans="4:10">
      <c r="D333" s="54"/>
      <c r="H333" s="52"/>
      <c r="I333" s="51"/>
      <c r="J333" s="52"/>
    </row>
    <row r="334" spans="4:10">
      <c r="D334" s="54"/>
      <c r="H334" s="52"/>
      <c r="I334" s="51"/>
      <c r="J334" s="52"/>
    </row>
    <row r="335" spans="4:10">
      <c r="D335" s="54"/>
      <c r="H335" s="52"/>
      <c r="I335" s="51"/>
      <c r="J335" s="52"/>
    </row>
    <row r="336" spans="4:10">
      <c r="D336" s="54"/>
      <c r="H336" s="52"/>
      <c r="I336" s="51"/>
      <c r="J336" s="52"/>
    </row>
    <row r="337" spans="4:10">
      <c r="D337" s="54"/>
      <c r="H337" s="52"/>
      <c r="I337" s="51"/>
      <c r="J337" s="52"/>
    </row>
    <row r="338" spans="4:10">
      <c r="D338" s="54"/>
      <c r="H338" s="52"/>
      <c r="I338" s="51"/>
      <c r="J338" s="52"/>
    </row>
    <row r="339" spans="4:10">
      <c r="D339" s="54"/>
      <c r="H339" s="52"/>
      <c r="I339" s="51"/>
      <c r="J339" s="52"/>
    </row>
    <row r="340" spans="4:10">
      <c r="D340" s="54"/>
      <c r="H340" s="52"/>
      <c r="I340" s="51"/>
      <c r="J340" s="52"/>
    </row>
    <row r="341" spans="4:10">
      <c r="D341" s="54"/>
      <c r="H341" s="52"/>
      <c r="I341" s="51"/>
      <c r="J341" s="52"/>
    </row>
    <row r="342" spans="4:10">
      <c r="D342" s="54"/>
      <c r="H342" s="52"/>
      <c r="I342" s="51"/>
      <c r="J342" s="52"/>
    </row>
    <row r="343" spans="4:10">
      <c r="D343" s="54"/>
      <c r="H343" s="52"/>
      <c r="I343" s="51"/>
      <c r="J343" s="52"/>
    </row>
    <row r="344" spans="4:10">
      <c r="D344" s="54"/>
      <c r="H344" s="52"/>
      <c r="I344" s="51"/>
      <c r="J344" s="52"/>
    </row>
    <row r="345" spans="4:10">
      <c r="D345" s="54"/>
      <c r="H345" s="52"/>
      <c r="I345" s="51"/>
      <c r="J345" s="52"/>
    </row>
    <row r="346" spans="4:10">
      <c r="D346" s="54"/>
      <c r="H346" s="52"/>
      <c r="I346" s="51"/>
      <c r="J346" s="52"/>
    </row>
    <row r="347" spans="4:10">
      <c r="D347" s="54"/>
      <c r="H347" s="52"/>
      <c r="I347" s="51"/>
      <c r="J347" s="52"/>
    </row>
    <row r="348" spans="4:10">
      <c r="D348" s="54"/>
      <c r="H348" s="52"/>
      <c r="I348" s="51"/>
      <c r="J348" s="52"/>
    </row>
    <row r="349" spans="4:10">
      <c r="D349" s="54"/>
      <c r="H349" s="52"/>
      <c r="I349" s="51"/>
      <c r="J349" s="52"/>
    </row>
    <row r="350" spans="4:10">
      <c r="D350" s="54"/>
      <c r="H350" s="52"/>
      <c r="I350" s="51"/>
      <c r="J350" s="52"/>
    </row>
    <row r="351" spans="4:10">
      <c r="D351" s="54"/>
      <c r="H351" s="52"/>
      <c r="I351" s="51"/>
      <c r="J351" s="52"/>
    </row>
    <row r="352" spans="4:10">
      <c r="D352" s="54"/>
      <c r="H352" s="52"/>
      <c r="I352" s="51"/>
      <c r="J352" s="52"/>
    </row>
    <row r="353" spans="4:10">
      <c r="D353" s="54"/>
      <c r="H353" s="52"/>
      <c r="I353" s="51"/>
      <c r="J353" s="52"/>
    </row>
    <row r="354" spans="4:10">
      <c r="D354" s="54"/>
      <c r="H354" s="52"/>
      <c r="I354" s="51"/>
      <c r="J354" s="52"/>
    </row>
    <row r="355" spans="4:10">
      <c r="D355" s="54"/>
      <c r="H355" s="52"/>
      <c r="I355" s="51"/>
      <c r="J355" s="52"/>
    </row>
    <row r="356" spans="4:10">
      <c r="D356" s="54"/>
      <c r="H356" s="52"/>
      <c r="I356" s="51"/>
      <c r="J356" s="52"/>
    </row>
    <row r="357" spans="4:10">
      <c r="D357" s="54"/>
      <c r="H357" s="52"/>
      <c r="I357" s="51"/>
      <c r="J357" s="52"/>
    </row>
    <row r="358" spans="4:10">
      <c r="D358" s="54"/>
      <c r="H358" s="52"/>
      <c r="I358" s="51"/>
      <c r="J358" s="52"/>
    </row>
    <row r="359" spans="4:10">
      <c r="D359" s="54"/>
      <c r="H359" s="52"/>
      <c r="I359" s="51"/>
      <c r="J359" s="52"/>
    </row>
    <row r="360" spans="4:10">
      <c r="D360" s="54"/>
      <c r="H360" s="52"/>
      <c r="I360" s="51"/>
      <c r="J360" s="52"/>
    </row>
    <row r="361" spans="4:10">
      <c r="D361" s="54"/>
      <c r="H361" s="52"/>
      <c r="I361" s="51"/>
      <c r="J361" s="52"/>
    </row>
    <row r="362" spans="4:10">
      <c r="D362" s="54"/>
      <c r="H362" s="52"/>
      <c r="I362" s="51"/>
      <c r="J362" s="52"/>
    </row>
    <row r="363" spans="4:10">
      <c r="D363" s="54"/>
      <c r="H363" s="52"/>
      <c r="I363" s="51"/>
      <c r="J363" s="52"/>
    </row>
    <row r="364" spans="4:10">
      <c r="D364" s="54"/>
      <c r="H364" s="52"/>
      <c r="I364" s="51"/>
      <c r="J364" s="52"/>
    </row>
    <row r="365" spans="4:10">
      <c r="D365" s="54"/>
      <c r="H365" s="52"/>
      <c r="I365" s="51"/>
      <c r="J365" s="52"/>
    </row>
    <row r="366" spans="4:10">
      <c r="D366" s="54"/>
      <c r="H366" s="52"/>
      <c r="I366" s="51"/>
      <c r="J366" s="52"/>
    </row>
    <row r="367" spans="4:10">
      <c r="D367" s="54"/>
      <c r="H367" s="52"/>
      <c r="I367" s="51"/>
      <c r="J367" s="52"/>
    </row>
    <row r="368" spans="4:10">
      <c r="D368" s="54"/>
      <c r="H368" s="52"/>
      <c r="I368" s="51"/>
      <c r="J368" s="52"/>
    </row>
    <row r="369" spans="4:10">
      <c r="D369" s="54"/>
      <c r="H369" s="52"/>
      <c r="I369" s="51"/>
      <c r="J369" s="52"/>
    </row>
    <row r="370" spans="4:10">
      <c r="D370" s="54"/>
      <c r="H370" s="52"/>
      <c r="I370" s="51"/>
      <c r="J370" s="52"/>
    </row>
    <row r="371" spans="4:10">
      <c r="D371" s="54"/>
      <c r="H371" s="52"/>
      <c r="I371" s="51"/>
      <c r="J371" s="52"/>
    </row>
    <row r="372" spans="4:10">
      <c r="D372" s="54"/>
      <c r="H372" s="52"/>
      <c r="I372" s="51"/>
      <c r="J372" s="52"/>
    </row>
    <row r="373" spans="4:10">
      <c r="D373" s="54"/>
      <c r="H373" s="52"/>
      <c r="I373" s="51"/>
      <c r="J373" s="52"/>
    </row>
    <row r="374" spans="4:10">
      <c r="D374" s="54"/>
      <c r="H374" s="52"/>
      <c r="I374" s="51"/>
      <c r="J374" s="52"/>
    </row>
    <row r="375" spans="4:10">
      <c r="D375" s="54"/>
      <c r="H375" s="52"/>
      <c r="I375" s="51"/>
      <c r="J375" s="52"/>
    </row>
    <row r="376" spans="4:10">
      <c r="D376" s="54"/>
      <c r="H376" s="52"/>
      <c r="I376" s="51"/>
      <c r="J376" s="52"/>
    </row>
    <row r="377" spans="4:10">
      <c r="D377" s="54"/>
      <c r="H377" s="52"/>
      <c r="I377" s="51"/>
      <c r="J377" s="52"/>
    </row>
    <row r="378" spans="4:10">
      <c r="D378" s="54"/>
      <c r="H378" s="52"/>
      <c r="I378" s="51"/>
      <c r="J378" s="52"/>
    </row>
    <row r="379" spans="4:10">
      <c r="D379" s="54"/>
      <c r="H379" s="52"/>
      <c r="I379" s="51"/>
      <c r="J379" s="52"/>
    </row>
    <row r="380" spans="4:10">
      <c r="D380" s="54"/>
      <c r="H380" s="52"/>
      <c r="I380" s="51"/>
      <c r="J380" s="52"/>
    </row>
    <row r="381" spans="4:10">
      <c r="D381" s="54"/>
      <c r="H381" s="52"/>
      <c r="I381" s="51"/>
      <c r="J381" s="52"/>
    </row>
    <row r="382" spans="4:10">
      <c r="D382" s="54"/>
      <c r="H382" s="52"/>
      <c r="I382" s="51"/>
      <c r="J382" s="52"/>
    </row>
    <row r="383" spans="4:10">
      <c r="D383" s="54"/>
      <c r="H383" s="52"/>
      <c r="I383" s="51"/>
      <c r="J383" s="52"/>
    </row>
    <row r="384" spans="4:10">
      <c r="D384" s="54"/>
      <c r="H384" s="52"/>
      <c r="I384" s="51"/>
      <c r="J384" s="52"/>
    </row>
    <row r="385" spans="4:10">
      <c r="D385" s="54"/>
      <c r="H385" s="52"/>
      <c r="I385" s="51"/>
      <c r="J385" s="52"/>
    </row>
    <row r="386" spans="4:10">
      <c r="D386" s="54"/>
      <c r="H386" s="52"/>
      <c r="I386" s="51"/>
      <c r="J386" s="52"/>
    </row>
    <row r="387" spans="4:10">
      <c r="D387" s="54"/>
      <c r="H387" s="52"/>
      <c r="I387" s="51"/>
      <c r="J387" s="52"/>
    </row>
    <row r="388" spans="4:10">
      <c r="D388" s="54"/>
      <c r="H388" s="52"/>
      <c r="I388" s="51"/>
      <c r="J388" s="52"/>
    </row>
    <row r="389" spans="4:10">
      <c r="D389" s="54"/>
      <c r="H389" s="52"/>
      <c r="I389" s="51"/>
      <c r="J389" s="52"/>
    </row>
    <row r="390" spans="4:10">
      <c r="D390" s="54"/>
      <c r="H390" s="52"/>
      <c r="I390" s="51"/>
      <c r="J390" s="52"/>
    </row>
    <row r="391" spans="4:10">
      <c r="D391" s="54"/>
      <c r="H391" s="52"/>
      <c r="I391" s="51"/>
      <c r="J391" s="52"/>
    </row>
    <row r="392" spans="4:10">
      <c r="D392" s="54"/>
      <c r="H392" s="52"/>
      <c r="I392" s="51"/>
      <c r="J392" s="52"/>
    </row>
    <row r="393" spans="4:10">
      <c r="D393" s="54"/>
      <c r="H393" s="52"/>
      <c r="I393" s="51"/>
      <c r="J393" s="52"/>
    </row>
    <row r="394" spans="4:10">
      <c r="D394" s="54"/>
      <c r="H394" s="52"/>
      <c r="I394" s="51"/>
      <c r="J394" s="52"/>
    </row>
    <row r="395" spans="4:10">
      <c r="D395" s="54"/>
      <c r="H395" s="52"/>
      <c r="I395" s="51"/>
      <c r="J395" s="52"/>
    </row>
    <row r="396" spans="4:10">
      <c r="D396" s="54"/>
      <c r="H396" s="52"/>
      <c r="I396" s="51"/>
      <c r="J396" s="52"/>
    </row>
    <row r="397" spans="4:10">
      <c r="D397" s="54"/>
      <c r="H397" s="52"/>
      <c r="I397" s="51"/>
      <c r="J397" s="52"/>
    </row>
    <row r="398" spans="4:10">
      <c r="D398" s="54"/>
      <c r="H398" s="52"/>
      <c r="I398" s="51"/>
      <c r="J398" s="52"/>
    </row>
    <row r="399" spans="4:10">
      <c r="D399" s="54"/>
      <c r="H399" s="52"/>
      <c r="I399" s="51"/>
      <c r="J399" s="52"/>
    </row>
    <row r="400" spans="4:10">
      <c r="D400" s="54"/>
      <c r="H400" s="52"/>
      <c r="I400" s="51"/>
      <c r="J400" s="52"/>
    </row>
    <row r="401" spans="4:10">
      <c r="D401" s="54"/>
      <c r="H401" s="52"/>
      <c r="I401" s="51"/>
      <c r="J401" s="52"/>
    </row>
    <row r="402" spans="4:10">
      <c r="D402" s="54"/>
      <c r="H402" s="52"/>
      <c r="I402" s="51"/>
      <c r="J402" s="52"/>
    </row>
    <row r="403" spans="4:10">
      <c r="D403" s="54"/>
      <c r="H403" s="52"/>
      <c r="I403" s="51"/>
      <c r="J403" s="52"/>
    </row>
    <row r="404" spans="4:10">
      <c r="D404" s="54"/>
      <c r="H404" s="52"/>
      <c r="I404" s="51"/>
      <c r="J404" s="52"/>
    </row>
    <row r="405" spans="4:10">
      <c r="D405" s="54"/>
      <c r="H405" s="52"/>
      <c r="I405" s="51"/>
      <c r="J405" s="52"/>
    </row>
    <row r="406" spans="4:10">
      <c r="D406" s="54"/>
      <c r="H406" s="52"/>
      <c r="I406" s="51"/>
      <c r="J406" s="52"/>
    </row>
    <row r="407" spans="4:10">
      <c r="D407" s="54"/>
      <c r="H407" s="52"/>
      <c r="I407" s="51"/>
      <c r="J407" s="52"/>
    </row>
    <row r="408" spans="4:10">
      <c r="D408" s="54"/>
      <c r="H408" s="52"/>
      <c r="I408" s="51"/>
      <c r="J408" s="52"/>
    </row>
    <row r="409" spans="4:10">
      <c r="D409" s="54"/>
      <c r="H409" s="52"/>
      <c r="I409" s="51"/>
      <c r="J409" s="52"/>
    </row>
    <row r="410" spans="4:10">
      <c r="D410" s="54"/>
      <c r="H410" s="52"/>
      <c r="I410" s="51"/>
      <c r="J410" s="52"/>
    </row>
    <row r="411" spans="4:10">
      <c r="D411" s="54"/>
      <c r="H411" s="52"/>
      <c r="I411" s="51"/>
      <c r="J411" s="52"/>
    </row>
    <row r="412" spans="4:10">
      <c r="D412" s="54"/>
      <c r="H412" s="52"/>
      <c r="I412" s="51"/>
      <c r="J412" s="52"/>
    </row>
    <row r="413" spans="4:10">
      <c r="D413" s="54"/>
      <c r="H413" s="52"/>
      <c r="I413" s="51"/>
      <c r="J413" s="52"/>
    </row>
    <row r="414" spans="4:10">
      <c r="D414" s="54"/>
      <c r="H414" s="52"/>
      <c r="I414" s="51"/>
      <c r="J414" s="52"/>
    </row>
    <row r="415" spans="4:10">
      <c r="D415" s="54"/>
      <c r="H415" s="52"/>
      <c r="I415" s="51"/>
      <c r="J415" s="52"/>
    </row>
    <row r="416" spans="4:10">
      <c r="D416" s="54"/>
      <c r="H416" s="52"/>
      <c r="I416" s="51"/>
      <c r="J416" s="52"/>
    </row>
    <row r="417" spans="4:10">
      <c r="D417" s="54"/>
      <c r="H417" s="52"/>
      <c r="I417" s="51"/>
      <c r="J417" s="52"/>
    </row>
    <row r="418" spans="4:10">
      <c r="D418" s="54"/>
      <c r="H418" s="52"/>
      <c r="I418" s="51"/>
      <c r="J418" s="52"/>
    </row>
    <row r="419" spans="4:10">
      <c r="D419" s="54"/>
      <c r="H419" s="52"/>
      <c r="I419" s="51"/>
      <c r="J419" s="52"/>
    </row>
    <row r="420" spans="4:10">
      <c r="D420" s="54"/>
      <c r="H420" s="52"/>
      <c r="I420" s="51"/>
      <c r="J420" s="52"/>
    </row>
    <row r="421" spans="4:10">
      <c r="D421" s="54"/>
      <c r="H421" s="52"/>
      <c r="I421" s="51"/>
      <c r="J421" s="52"/>
    </row>
    <row r="422" spans="4:10">
      <c r="D422" s="54"/>
      <c r="H422" s="52"/>
      <c r="I422" s="51"/>
      <c r="J422" s="52"/>
    </row>
    <row r="423" spans="4:10">
      <c r="D423" s="54"/>
      <c r="H423" s="52"/>
      <c r="I423" s="51"/>
      <c r="J423" s="52"/>
    </row>
    <row r="424" spans="4:10">
      <c r="D424" s="54"/>
      <c r="H424" s="52"/>
      <c r="I424" s="51"/>
      <c r="J424" s="52"/>
    </row>
    <row r="425" spans="4:10">
      <c r="D425" s="54"/>
      <c r="H425" s="52"/>
      <c r="I425" s="51"/>
      <c r="J425" s="52"/>
    </row>
    <row r="426" spans="4:10">
      <c r="D426" s="54"/>
      <c r="H426" s="52"/>
      <c r="I426" s="51"/>
      <c r="J426" s="52"/>
    </row>
    <row r="427" spans="4:10">
      <c r="D427" s="54"/>
      <c r="H427" s="52"/>
      <c r="I427" s="51"/>
      <c r="J427" s="52"/>
    </row>
  </sheetData>
  <conditionalFormatting sqref="F5">
    <cfRule type="cellIs" dxfId="3" priority="1" operator="lessThan">
      <formula>0</formula>
    </cfRule>
    <cfRule type="cellIs" dxfId="2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83" fitToHeight="0" orientation="landscape" r:id="rId1"/>
  <headerFooter alignWithMargins="0">
    <oddFooter>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34740-9AAC-4FDA-9024-331150F67B1B}">
  <sheetPr>
    <pageSetUpPr fitToPage="1"/>
  </sheetPr>
  <dimension ref="A1:J20"/>
  <sheetViews>
    <sheetView zoomScale="80" zoomScaleNormal="80" zoomScaleSheetLayoutView="102" zoomScalePageLayoutView="72" workbookViewId="0">
      <selection activeCell="D3" sqref="D3"/>
    </sheetView>
  </sheetViews>
  <sheetFormatPr defaultColWidth="13.3984375" defaultRowHeight="13.2"/>
  <cols>
    <col min="1" max="3" width="13.3984375" style="316"/>
    <col min="4" max="4" width="36.5" style="317" customWidth="1"/>
    <col min="5" max="5" width="13.3984375" style="316"/>
    <col min="6" max="6" width="13.3984375" style="314"/>
    <col min="7" max="7" width="13.3984375" style="312"/>
    <col min="8" max="8" width="13.3984375" style="313"/>
    <col min="9" max="9" width="13.3984375" style="312"/>
    <col min="10" max="10" width="13.3984375" style="311"/>
    <col min="11" max="16384" width="13.3984375" style="310"/>
  </cols>
  <sheetData>
    <row r="1" spans="1:10">
      <c r="A1" s="346"/>
      <c r="B1" s="345" t="s">
        <v>145</v>
      </c>
      <c r="C1" s="345" t="str">
        <f ca="1">MID(CELL("nazwa_pliku",C1),FIND("]",CELL("nazwa_pliku",C1),1)+1,100)</f>
        <v>15</v>
      </c>
      <c r="D1" s="345"/>
      <c r="F1" s="344"/>
      <c r="G1" s="343"/>
      <c r="H1" s="342" t="s">
        <v>34</v>
      </c>
    </row>
    <row r="2" spans="1:10">
      <c r="A2" s="321"/>
    </row>
    <row r="3" spans="1:10" s="323" customFormat="1">
      <c r="B3" s="340"/>
      <c r="C3" s="340"/>
      <c r="D3" s="340"/>
      <c r="E3" s="340"/>
      <c r="F3" s="340"/>
      <c r="G3" s="340"/>
      <c r="H3" s="341"/>
      <c r="I3" s="340"/>
      <c r="J3" s="339"/>
    </row>
    <row r="5" spans="1:10" s="329" customFormat="1" ht="52.8">
      <c r="A5" s="299" t="s">
        <v>0</v>
      </c>
      <c r="B5" s="299" t="s">
        <v>1</v>
      </c>
      <c r="C5" s="299" t="s">
        <v>128</v>
      </c>
      <c r="D5" s="299" t="s">
        <v>170</v>
      </c>
      <c r="E5" s="299" t="s">
        <v>3</v>
      </c>
      <c r="F5" s="298" t="s">
        <v>207</v>
      </c>
      <c r="G5" s="296" t="s">
        <v>169</v>
      </c>
      <c r="H5" s="296" t="s">
        <v>5</v>
      </c>
      <c r="I5" s="297" t="s">
        <v>168</v>
      </c>
      <c r="J5" s="296" t="s">
        <v>167</v>
      </c>
    </row>
    <row r="6" spans="1:10" s="329" customFormat="1" ht="295.8">
      <c r="A6" s="328">
        <v>1</v>
      </c>
      <c r="B6" s="337"/>
      <c r="C6" s="328">
        <v>1</v>
      </c>
      <c r="D6" s="338" t="s">
        <v>211</v>
      </c>
      <c r="E6" s="335" t="s">
        <v>17</v>
      </c>
      <c r="F6" s="334">
        <v>1500</v>
      </c>
      <c r="G6" s="333"/>
      <c r="H6" s="332">
        <f>F6*G6</f>
        <v>0</v>
      </c>
      <c r="I6" s="325"/>
      <c r="J6" s="332">
        <f>H6*I6+H6</f>
        <v>0</v>
      </c>
    </row>
    <row r="7" spans="1:10" s="329" customFormat="1" ht="336.6" customHeight="1">
      <c r="A7" s="328">
        <v>2</v>
      </c>
      <c r="B7" s="337"/>
      <c r="C7" s="328">
        <v>1</v>
      </c>
      <c r="D7" s="336" t="s">
        <v>212</v>
      </c>
      <c r="E7" s="335" t="s">
        <v>17</v>
      </c>
      <c r="F7" s="334">
        <v>250</v>
      </c>
      <c r="G7" s="333"/>
      <c r="H7" s="332">
        <f>F7*G7</f>
        <v>0</v>
      </c>
      <c r="I7" s="331"/>
      <c r="J7" s="330">
        <f>H7*I7+H7</f>
        <v>0</v>
      </c>
    </row>
    <row r="8" spans="1:10" s="323" customFormat="1">
      <c r="A8" s="328" t="s">
        <v>115</v>
      </c>
      <c r="B8" s="327" t="s">
        <v>9</v>
      </c>
      <c r="C8" s="328"/>
      <c r="D8" s="328" t="s">
        <v>10</v>
      </c>
      <c r="E8" s="327" t="s">
        <v>9</v>
      </c>
      <c r="F8" s="326" t="s">
        <v>9</v>
      </c>
      <c r="G8" s="326" t="s">
        <v>9</v>
      </c>
      <c r="H8" s="324">
        <f>SUM(H6:H7)</f>
        <v>0</v>
      </c>
      <c r="I8" s="325" t="s">
        <v>9</v>
      </c>
      <c r="J8" s="324">
        <f>SUM(J6:J7)</f>
        <v>0</v>
      </c>
    </row>
    <row r="9" spans="1:10">
      <c r="A9" s="321"/>
      <c r="D9" s="318"/>
      <c r="G9" s="314"/>
      <c r="H9" s="319"/>
      <c r="I9" s="314"/>
    </row>
    <row r="10" spans="1:10">
      <c r="A10" s="321"/>
      <c r="B10" s="322"/>
      <c r="C10" s="28" t="s">
        <v>11</v>
      </c>
      <c r="D10" s="28"/>
      <c r="E10" s="315"/>
      <c r="G10" s="314"/>
      <c r="H10" s="319"/>
      <c r="I10" s="314"/>
    </row>
    <row r="11" spans="1:10">
      <c r="A11" s="310"/>
      <c r="B11" s="320"/>
      <c r="C11" s="32"/>
      <c r="D11" s="32"/>
      <c r="G11" s="314"/>
      <c r="H11" s="319"/>
      <c r="I11" s="314"/>
    </row>
    <row r="12" spans="1:10">
      <c r="A12" s="321"/>
      <c r="B12" s="320"/>
      <c r="C12" s="32" t="s">
        <v>12</v>
      </c>
      <c r="D12" s="32"/>
      <c r="G12" s="314"/>
      <c r="H12" s="319"/>
      <c r="I12" s="314"/>
    </row>
    <row r="13" spans="1:10">
      <c r="A13" s="310"/>
      <c r="B13" s="320"/>
      <c r="C13" s="32" t="s">
        <v>13</v>
      </c>
      <c r="D13" s="32"/>
      <c r="G13" s="314"/>
      <c r="H13" s="319"/>
      <c r="I13" s="314"/>
    </row>
    <row r="14" spans="1:10">
      <c r="A14" s="321"/>
      <c r="B14" s="320"/>
      <c r="C14" s="32" t="s">
        <v>14</v>
      </c>
      <c r="D14" s="32"/>
      <c r="G14" s="314"/>
      <c r="H14" s="319"/>
      <c r="I14" s="314"/>
    </row>
    <row r="15" spans="1:10" s="316" customFormat="1">
      <c r="B15" s="320"/>
      <c r="C15" s="32" t="s">
        <v>15</v>
      </c>
      <c r="D15" s="32"/>
      <c r="F15" s="314"/>
      <c r="G15" s="314"/>
      <c r="H15" s="319"/>
      <c r="I15" s="314"/>
      <c r="J15" s="319"/>
    </row>
    <row r="16" spans="1:10" s="316" customFormat="1">
      <c r="B16" s="320"/>
      <c r="C16" s="32" t="s">
        <v>164</v>
      </c>
      <c r="D16" s="32"/>
      <c r="F16" s="314"/>
      <c r="G16" s="314"/>
      <c r="H16" s="319"/>
      <c r="I16" s="314"/>
      <c r="J16" s="319"/>
    </row>
    <row r="17" spans="2:9">
      <c r="B17" s="99"/>
      <c r="C17" s="99"/>
      <c r="D17" s="175"/>
      <c r="G17" s="314"/>
      <c r="H17" s="319"/>
      <c r="I17" s="314"/>
    </row>
    <row r="18" spans="2:9">
      <c r="B18" s="99"/>
      <c r="C18" s="99"/>
      <c r="D18" s="175"/>
      <c r="G18" s="314"/>
      <c r="H18" s="319"/>
      <c r="I18" s="314"/>
    </row>
    <row r="19" spans="2:9">
      <c r="B19" s="99"/>
      <c r="C19" s="99"/>
      <c r="D19" s="175"/>
      <c r="G19" s="314"/>
      <c r="H19" s="319"/>
      <c r="I19" s="314"/>
    </row>
    <row r="20" spans="2:9">
      <c r="C20" s="99"/>
      <c r="D20" s="175"/>
      <c r="G20" s="314"/>
      <c r="H20" s="319"/>
      <c r="I20" s="314"/>
    </row>
  </sheetData>
  <conditionalFormatting sqref="F5">
    <cfRule type="cellIs" dxfId="1" priority="1" operator="lessThan">
      <formula>0</formula>
    </cfRule>
    <cfRule type="cellIs" dxfId="0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84" fitToHeight="0" orientation="landscape" r:id="rId1"/>
  <headerFooter alignWithMargins="0">
    <oddFooter>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23B7C-2F2B-402D-8212-250DD1535BE4}">
  <sheetPr>
    <pageSetUpPr fitToPage="1"/>
  </sheetPr>
  <dimension ref="A1:J397"/>
  <sheetViews>
    <sheetView tabSelected="1" zoomScaleNormal="100" workbookViewId="0">
      <selection activeCell="D3" sqref="D3"/>
    </sheetView>
  </sheetViews>
  <sheetFormatPr defaultColWidth="8" defaultRowHeight="13.2"/>
  <cols>
    <col min="1" max="1" width="9.3984375" style="51" customWidth="1"/>
    <col min="2" max="3" width="11.5" style="369" customWidth="1"/>
    <col min="4" max="4" width="54.09765625" style="290" customWidth="1"/>
    <col min="5" max="5" width="7.19921875" style="41" customWidth="1"/>
    <col min="6" max="6" width="8.09765625" style="51" customWidth="1"/>
    <col min="7" max="7" width="11.19921875" style="52" customWidth="1"/>
    <col min="8" max="8" width="8.3984375" style="67" customWidth="1"/>
    <col min="9" max="9" width="7.19921875" style="70" customWidth="1"/>
    <col min="10" max="10" width="11.09765625" style="67" customWidth="1"/>
    <col min="11" max="16384" width="8" style="66"/>
  </cols>
  <sheetData>
    <row r="1" spans="1:10" s="266" customFormat="1" ht="14.4" customHeight="1">
      <c r="A1" s="269" t="s">
        <v>145</v>
      </c>
      <c r="B1" s="269" t="str">
        <f ca="1">MID(CELL("nazwa_pliku",A1),FIND("]",CELL("nazwa_pliku",A1),1)+1,100)</f>
        <v>16</v>
      </c>
      <c r="C1" s="269"/>
      <c r="D1" s="261"/>
      <c r="E1" s="269"/>
      <c r="F1" s="270"/>
      <c r="G1" s="269"/>
      <c r="H1" s="265" t="s">
        <v>34</v>
      </c>
      <c r="I1" s="253"/>
      <c r="J1" s="265"/>
    </row>
    <row r="2" spans="1:10">
      <c r="A2" s="31"/>
      <c r="B2" s="374"/>
      <c r="C2" s="374"/>
      <c r="D2" s="291"/>
      <c r="G2" s="303"/>
      <c r="H2" s="368"/>
      <c r="I2" s="367"/>
    </row>
    <row r="3" spans="1:10" s="248" customFormat="1">
      <c r="A3" s="31"/>
      <c r="B3" s="374"/>
      <c r="C3" s="374"/>
      <c r="D3" s="300"/>
      <c r="E3" s="40"/>
      <c r="F3" s="300"/>
      <c r="G3" s="31"/>
      <c r="H3" s="300"/>
      <c r="I3" s="300"/>
      <c r="J3" s="300"/>
    </row>
    <row r="5" spans="1:10" s="57" customFormat="1" ht="48">
      <c r="A5" s="249" t="s">
        <v>0</v>
      </c>
      <c r="B5" s="249" t="s">
        <v>1</v>
      </c>
      <c r="C5" s="205" t="s">
        <v>128</v>
      </c>
      <c r="D5" s="249" t="s">
        <v>2</v>
      </c>
      <c r="E5" s="249" t="s">
        <v>3</v>
      </c>
      <c r="F5" s="249" t="s">
        <v>214</v>
      </c>
      <c r="G5" s="250" t="s">
        <v>4</v>
      </c>
      <c r="H5" s="250" t="s">
        <v>5</v>
      </c>
      <c r="I5" s="249" t="s">
        <v>6</v>
      </c>
      <c r="J5" s="250" t="s">
        <v>7</v>
      </c>
    </row>
    <row r="6" spans="1:10" s="51" customFormat="1" ht="26.4">
      <c r="A6" s="64">
        <v>1</v>
      </c>
      <c r="B6" s="187"/>
      <c r="C6" s="187"/>
      <c r="D6" s="100" t="s">
        <v>118</v>
      </c>
      <c r="E6" s="104" t="s">
        <v>17</v>
      </c>
      <c r="F6" s="79">
        <v>3000</v>
      </c>
      <c r="G6" s="201"/>
      <c r="H6" s="101">
        <f t="shared" ref="H6:H16" si="0">F6*G6</f>
        <v>0</v>
      </c>
      <c r="I6" s="63"/>
      <c r="J6" s="102">
        <f t="shared" ref="J6:J16" si="1">H6*I6+H6</f>
        <v>0</v>
      </c>
    </row>
    <row r="7" spans="1:10" s="51" customFormat="1" ht="26.4">
      <c r="A7" s="64">
        <f>A6+1</f>
        <v>2</v>
      </c>
      <c r="B7" s="187"/>
      <c r="C7" s="187"/>
      <c r="D7" s="100" t="s">
        <v>120</v>
      </c>
      <c r="E7" s="104" t="s">
        <v>17</v>
      </c>
      <c r="F7" s="79">
        <v>1100</v>
      </c>
      <c r="G7" s="201"/>
      <c r="H7" s="101">
        <f t="shared" si="0"/>
        <v>0</v>
      </c>
      <c r="I7" s="63"/>
      <c r="J7" s="102">
        <f t="shared" si="1"/>
        <v>0</v>
      </c>
    </row>
    <row r="8" spans="1:10" s="51" customFormat="1" ht="26.4">
      <c r="A8" s="64">
        <f t="shared" ref="A8:A16" si="2">A7+1</f>
        <v>3</v>
      </c>
      <c r="B8" s="187"/>
      <c r="C8" s="187"/>
      <c r="D8" s="100" t="s">
        <v>235</v>
      </c>
      <c r="E8" s="104" t="s">
        <v>17</v>
      </c>
      <c r="F8" s="79">
        <v>2500</v>
      </c>
      <c r="G8" s="201"/>
      <c r="H8" s="101">
        <f t="shared" si="0"/>
        <v>0</v>
      </c>
      <c r="I8" s="63"/>
      <c r="J8" s="102">
        <f t="shared" si="1"/>
        <v>0</v>
      </c>
    </row>
    <row r="9" spans="1:10" ht="39.6">
      <c r="A9" s="64">
        <f t="shared" si="2"/>
        <v>4</v>
      </c>
      <c r="B9" s="187"/>
      <c r="C9" s="187"/>
      <c r="D9" s="100" t="s">
        <v>121</v>
      </c>
      <c r="E9" s="104" t="s">
        <v>22</v>
      </c>
      <c r="F9" s="79">
        <v>600</v>
      </c>
      <c r="G9" s="201"/>
      <c r="H9" s="101">
        <f t="shared" si="0"/>
        <v>0</v>
      </c>
      <c r="I9" s="63"/>
      <c r="J9" s="102">
        <f t="shared" si="1"/>
        <v>0</v>
      </c>
    </row>
    <row r="10" spans="1:10">
      <c r="A10" s="64">
        <f t="shared" si="2"/>
        <v>5</v>
      </c>
      <c r="B10" s="188"/>
      <c r="C10" s="188"/>
      <c r="D10" s="295" t="s">
        <v>28</v>
      </c>
      <c r="E10" s="373" t="s">
        <v>17</v>
      </c>
      <c r="F10" s="50">
        <v>3000</v>
      </c>
      <c r="G10" s="372"/>
      <c r="H10" s="101">
        <f t="shared" si="0"/>
        <v>0</v>
      </c>
      <c r="I10" s="63"/>
      <c r="J10" s="102">
        <f t="shared" si="1"/>
        <v>0</v>
      </c>
    </row>
    <row r="11" spans="1:10">
      <c r="A11" s="64">
        <f t="shared" si="2"/>
        <v>6</v>
      </c>
      <c r="B11" s="188"/>
      <c r="C11" s="188"/>
      <c r="D11" s="295" t="s">
        <v>29</v>
      </c>
      <c r="E11" s="373" t="s">
        <v>17</v>
      </c>
      <c r="F11" s="50">
        <v>3000</v>
      </c>
      <c r="G11" s="372"/>
      <c r="H11" s="101">
        <f t="shared" si="0"/>
        <v>0</v>
      </c>
      <c r="I11" s="63"/>
      <c r="J11" s="102">
        <f t="shared" si="1"/>
        <v>0</v>
      </c>
    </row>
    <row r="12" spans="1:10" ht="39.6">
      <c r="A12" s="64">
        <f t="shared" si="2"/>
        <v>7</v>
      </c>
      <c r="B12" s="187"/>
      <c r="C12" s="187"/>
      <c r="D12" s="100" t="s">
        <v>236</v>
      </c>
      <c r="E12" s="104" t="s">
        <v>17</v>
      </c>
      <c r="F12" s="79">
        <v>1700</v>
      </c>
      <c r="G12" s="201"/>
      <c r="H12" s="101">
        <f t="shared" si="0"/>
        <v>0</v>
      </c>
      <c r="I12" s="63"/>
      <c r="J12" s="102">
        <f t="shared" si="1"/>
        <v>0</v>
      </c>
    </row>
    <row r="13" spans="1:10" ht="39.6">
      <c r="A13" s="64">
        <f t="shared" si="2"/>
        <v>8</v>
      </c>
      <c r="B13" s="187"/>
      <c r="C13" s="187"/>
      <c r="D13" s="100" t="s">
        <v>122</v>
      </c>
      <c r="E13" s="105" t="s">
        <v>17</v>
      </c>
      <c r="F13" s="79">
        <v>350</v>
      </c>
      <c r="G13" s="201"/>
      <c r="H13" s="101">
        <f t="shared" si="0"/>
        <v>0</v>
      </c>
      <c r="I13" s="63"/>
      <c r="J13" s="102">
        <f t="shared" si="1"/>
        <v>0</v>
      </c>
    </row>
    <row r="14" spans="1:10" ht="52.8">
      <c r="A14" s="64">
        <f t="shared" si="2"/>
        <v>9</v>
      </c>
      <c r="B14" s="187"/>
      <c r="C14" s="187"/>
      <c r="D14" s="100" t="s">
        <v>237</v>
      </c>
      <c r="E14" s="104" t="s">
        <v>17</v>
      </c>
      <c r="F14" s="79">
        <v>100</v>
      </c>
      <c r="G14" s="201"/>
      <c r="H14" s="101">
        <f t="shared" si="0"/>
        <v>0</v>
      </c>
      <c r="I14" s="63"/>
      <c r="J14" s="102">
        <f t="shared" si="1"/>
        <v>0</v>
      </c>
    </row>
    <row r="15" spans="1:10" ht="39.6">
      <c r="A15" s="64">
        <f t="shared" si="2"/>
        <v>10</v>
      </c>
      <c r="B15" s="187"/>
      <c r="C15" s="187"/>
      <c r="D15" s="100" t="s">
        <v>238</v>
      </c>
      <c r="E15" s="104" t="s">
        <v>17</v>
      </c>
      <c r="F15" s="79">
        <v>1000</v>
      </c>
      <c r="G15" s="201"/>
      <c r="H15" s="101">
        <f t="shared" si="0"/>
        <v>0</v>
      </c>
      <c r="I15" s="63"/>
      <c r="J15" s="102">
        <f t="shared" si="1"/>
        <v>0</v>
      </c>
    </row>
    <row r="16" spans="1:10" ht="52.8">
      <c r="A16" s="64">
        <f t="shared" si="2"/>
        <v>11</v>
      </c>
      <c r="B16" s="187"/>
      <c r="C16" s="187"/>
      <c r="D16" s="100" t="s">
        <v>239</v>
      </c>
      <c r="E16" s="104" t="s">
        <v>17</v>
      </c>
      <c r="F16" s="79">
        <v>15</v>
      </c>
      <c r="G16" s="201"/>
      <c r="H16" s="101">
        <f t="shared" si="0"/>
        <v>0</v>
      </c>
      <c r="I16" s="63"/>
      <c r="J16" s="102">
        <f t="shared" si="1"/>
        <v>0</v>
      </c>
    </row>
    <row r="17" spans="1:10">
      <c r="A17" s="79" t="s">
        <v>9</v>
      </c>
      <c r="B17" s="371" t="s">
        <v>9</v>
      </c>
      <c r="C17" s="371"/>
      <c r="D17" s="62" t="s">
        <v>10</v>
      </c>
      <c r="E17" s="79" t="s">
        <v>9</v>
      </c>
      <c r="F17" s="79" t="s">
        <v>9</v>
      </c>
      <c r="G17" s="98" t="s">
        <v>9</v>
      </c>
      <c r="H17" s="272">
        <f>SUM(H6:H16)</f>
        <v>0</v>
      </c>
      <c r="I17" s="79" t="s">
        <v>9</v>
      </c>
      <c r="J17" s="273">
        <f>SUM(J6:J16)</f>
        <v>0</v>
      </c>
    </row>
    <row r="18" spans="1:10">
      <c r="D18" s="54"/>
      <c r="E18" s="51"/>
      <c r="H18" s="358"/>
      <c r="I18" s="51"/>
      <c r="J18" s="358"/>
    </row>
    <row r="19" spans="1:10">
      <c r="B19" s="28" t="s">
        <v>11</v>
      </c>
      <c r="C19" s="28"/>
      <c r="D19" s="370"/>
      <c r="E19" s="51"/>
      <c r="H19" s="358"/>
      <c r="I19" s="51"/>
      <c r="J19" s="358"/>
    </row>
    <row r="20" spans="1:10">
      <c r="B20" s="32"/>
      <c r="C20" s="32"/>
      <c r="D20" s="195"/>
      <c r="E20" s="51"/>
      <c r="H20" s="358"/>
      <c r="I20" s="51"/>
      <c r="J20" s="358"/>
    </row>
    <row r="21" spans="1:10" s="69" customFormat="1">
      <c r="A21" s="51"/>
      <c r="B21" s="32" t="s">
        <v>133</v>
      </c>
      <c r="C21" s="32"/>
      <c r="D21" s="195"/>
      <c r="E21" s="51"/>
      <c r="F21" s="51"/>
      <c r="G21" s="52"/>
      <c r="H21" s="358"/>
      <c r="I21" s="51"/>
      <c r="J21" s="358"/>
    </row>
    <row r="22" spans="1:10" s="69" customFormat="1">
      <c r="A22" s="51"/>
      <c r="B22" s="32" t="s">
        <v>13</v>
      </c>
      <c r="C22" s="32"/>
      <c r="D22" s="195"/>
      <c r="E22" s="51"/>
      <c r="F22" s="51"/>
      <c r="G22" s="52"/>
      <c r="H22" s="358"/>
      <c r="I22" s="51"/>
      <c r="J22" s="358"/>
    </row>
    <row r="23" spans="1:10" s="69" customFormat="1">
      <c r="A23" s="51"/>
      <c r="B23" s="32" t="s">
        <v>14</v>
      </c>
      <c r="C23" s="32"/>
      <c r="D23" s="195"/>
      <c r="E23" s="51"/>
      <c r="F23" s="51"/>
      <c r="G23" s="52"/>
      <c r="H23" s="358"/>
      <c r="I23" s="51"/>
      <c r="J23" s="358"/>
    </row>
    <row r="24" spans="1:10" s="69" customFormat="1">
      <c r="A24" s="51"/>
      <c r="B24" s="32" t="s">
        <v>15</v>
      </c>
      <c r="C24" s="32"/>
      <c r="D24" s="195"/>
      <c r="E24" s="51"/>
      <c r="F24" s="51"/>
      <c r="G24" s="52"/>
      <c r="H24" s="358"/>
      <c r="I24" s="51"/>
      <c r="J24" s="358"/>
    </row>
    <row r="25" spans="1:10" s="69" customFormat="1">
      <c r="A25" s="51"/>
      <c r="B25" s="28" t="s">
        <v>107</v>
      </c>
      <c r="C25" s="28"/>
      <c r="D25" s="195"/>
      <c r="E25" s="51"/>
      <c r="F25" s="51"/>
      <c r="G25" s="52"/>
      <c r="H25" s="358"/>
      <c r="I25" s="51"/>
      <c r="J25" s="358"/>
    </row>
    <row r="26" spans="1:10" s="69" customFormat="1">
      <c r="A26" s="51"/>
      <c r="B26" s="194"/>
      <c r="C26" s="194"/>
      <c r="D26" s="195"/>
      <c r="E26" s="51"/>
      <c r="F26" s="51"/>
      <c r="G26" s="52"/>
      <c r="H26" s="358"/>
      <c r="I26" s="51"/>
      <c r="J26" s="358"/>
    </row>
    <row r="27" spans="1:10" s="69" customFormat="1">
      <c r="A27" s="51"/>
      <c r="B27" s="175"/>
      <c r="C27" s="175"/>
      <c r="D27" s="275"/>
      <c r="E27" s="51"/>
      <c r="F27" s="51"/>
      <c r="G27" s="52"/>
      <c r="H27" s="358"/>
      <c r="I27" s="51"/>
      <c r="J27" s="358"/>
    </row>
    <row r="28" spans="1:10" s="69" customFormat="1">
      <c r="A28" s="51"/>
      <c r="B28" s="175"/>
      <c r="C28" s="175"/>
      <c r="D28" s="275"/>
      <c r="E28" s="51"/>
      <c r="F28" s="51"/>
      <c r="G28" s="52"/>
      <c r="H28" s="358"/>
      <c r="I28" s="51"/>
      <c r="J28" s="358"/>
    </row>
    <row r="29" spans="1:10" s="69" customFormat="1">
      <c r="A29" s="51"/>
      <c r="B29" s="175"/>
      <c r="C29" s="175"/>
      <c r="D29" s="275"/>
      <c r="E29" s="51"/>
      <c r="F29" s="51"/>
      <c r="G29" s="52"/>
      <c r="H29" s="358"/>
      <c r="I29" s="51"/>
      <c r="J29" s="358"/>
    </row>
    <row r="30" spans="1:10" s="69" customFormat="1">
      <c r="A30" s="51"/>
      <c r="B30" s="175"/>
      <c r="C30" s="175"/>
      <c r="D30" s="275"/>
      <c r="E30" s="51"/>
      <c r="F30" s="51"/>
      <c r="G30" s="52"/>
      <c r="H30" s="358"/>
      <c r="I30" s="51"/>
      <c r="J30" s="358"/>
    </row>
    <row r="31" spans="1:10" s="69" customFormat="1">
      <c r="A31" s="51"/>
      <c r="B31" s="175"/>
      <c r="C31" s="176"/>
      <c r="D31" s="287"/>
      <c r="E31" s="51"/>
      <c r="F31" s="51"/>
      <c r="G31" s="52"/>
      <c r="H31" s="358"/>
      <c r="I31" s="51"/>
      <c r="J31" s="358"/>
    </row>
    <row r="32" spans="1:10" s="69" customFormat="1">
      <c r="A32" s="51"/>
      <c r="B32" s="41"/>
      <c r="C32" s="41"/>
      <c r="D32" s="37"/>
      <c r="E32" s="51"/>
      <c r="F32" s="51"/>
      <c r="G32" s="52"/>
      <c r="H32" s="358"/>
      <c r="I32" s="51"/>
      <c r="J32" s="358"/>
    </row>
    <row r="33" spans="1:10" s="69" customFormat="1">
      <c r="A33" s="51"/>
      <c r="B33" s="369"/>
      <c r="C33" s="369"/>
      <c r="D33" s="54"/>
      <c r="E33" s="51"/>
      <c r="F33" s="51"/>
      <c r="G33" s="52"/>
      <c r="H33" s="358"/>
      <c r="I33" s="51"/>
      <c r="J33" s="358"/>
    </row>
    <row r="34" spans="1:10" s="69" customFormat="1">
      <c r="A34" s="51"/>
      <c r="B34" s="369"/>
      <c r="C34" s="369"/>
      <c r="D34" s="54"/>
      <c r="E34" s="51"/>
      <c r="F34" s="51"/>
      <c r="G34" s="52"/>
      <c r="H34" s="358"/>
      <c r="I34" s="51"/>
      <c r="J34" s="358"/>
    </row>
    <row r="35" spans="1:10" s="69" customFormat="1">
      <c r="A35" s="51"/>
      <c r="B35" s="369"/>
      <c r="C35" s="369"/>
      <c r="D35" s="54"/>
      <c r="E35" s="51"/>
      <c r="F35" s="51"/>
      <c r="G35" s="52"/>
      <c r="H35" s="358"/>
      <c r="I35" s="51"/>
      <c r="J35" s="358"/>
    </row>
    <row r="36" spans="1:10" s="69" customFormat="1">
      <c r="A36" s="51"/>
      <c r="B36" s="369"/>
      <c r="C36" s="369"/>
      <c r="D36" s="54"/>
      <c r="E36" s="51"/>
      <c r="F36" s="51"/>
      <c r="G36" s="52"/>
      <c r="H36" s="358"/>
      <c r="I36" s="51"/>
      <c r="J36" s="358"/>
    </row>
    <row r="37" spans="1:10" s="69" customFormat="1">
      <c r="A37" s="51"/>
      <c r="B37" s="369"/>
      <c r="C37" s="369"/>
      <c r="D37" s="54"/>
      <c r="E37" s="51"/>
      <c r="F37" s="51"/>
      <c r="G37" s="52"/>
      <c r="H37" s="358"/>
      <c r="I37" s="51"/>
      <c r="J37" s="358"/>
    </row>
    <row r="38" spans="1:10" s="69" customFormat="1">
      <c r="A38" s="51"/>
      <c r="B38" s="369"/>
      <c r="C38" s="369"/>
      <c r="D38" s="54"/>
      <c r="E38" s="51"/>
      <c r="F38" s="51"/>
      <c r="G38" s="52"/>
      <c r="H38" s="358"/>
      <c r="I38" s="51"/>
      <c r="J38" s="358"/>
    </row>
    <row r="39" spans="1:10" s="69" customFormat="1">
      <c r="A39" s="51"/>
      <c r="B39" s="369"/>
      <c r="C39" s="369"/>
      <c r="D39" s="54"/>
      <c r="E39" s="51"/>
      <c r="F39" s="51"/>
      <c r="G39" s="52"/>
      <c r="H39" s="358"/>
      <c r="I39" s="51"/>
      <c r="J39" s="358"/>
    </row>
    <row r="40" spans="1:10" s="69" customFormat="1">
      <c r="A40" s="51"/>
      <c r="B40" s="369"/>
      <c r="C40" s="369"/>
      <c r="D40" s="54"/>
      <c r="E40" s="51"/>
      <c r="F40" s="51"/>
      <c r="G40" s="52"/>
      <c r="H40" s="358"/>
      <c r="I40" s="51"/>
      <c r="J40" s="358"/>
    </row>
    <row r="41" spans="1:10" s="69" customFormat="1">
      <c r="A41" s="51"/>
      <c r="B41" s="369"/>
      <c r="C41" s="369"/>
      <c r="D41" s="54"/>
      <c r="E41" s="51"/>
      <c r="F41" s="51"/>
      <c r="G41" s="52"/>
      <c r="H41" s="358"/>
      <c r="I41" s="51"/>
      <c r="J41" s="358"/>
    </row>
    <row r="42" spans="1:10" s="69" customFormat="1">
      <c r="A42" s="51"/>
      <c r="B42" s="369"/>
      <c r="C42" s="369"/>
      <c r="D42" s="54"/>
      <c r="E42" s="51"/>
      <c r="F42" s="51"/>
      <c r="G42" s="52"/>
      <c r="H42" s="358"/>
      <c r="I42" s="51"/>
      <c r="J42" s="358"/>
    </row>
    <row r="43" spans="1:10" s="69" customFormat="1">
      <c r="A43" s="51"/>
      <c r="B43" s="369"/>
      <c r="C43" s="369"/>
      <c r="D43" s="54"/>
      <c r="E43" s="51"/>
      <c r="F43" s="51"/>
      <c r="G43" s="52"/>
      <c r="H43" s="358"/>
      <c r="I43" s="51"/>
      <c r="J43" s="358"/>
    </row>
    <row r="44" spans="1:10" s="69" customFormat="1">
      <c r="A44" s="51"/>
      <c r="B44" s="369"/>
      <c r="C44" s="369"/>
      <c r="D44" s="54"/>
      <c r="E44" s="51"/>
      <c r="F44" s="51"/>
      <c r="G44" s="52"/>
      <c r="H44" s="358"/>
      <c r="I44" s="51"/>
      <c r="J44" s="358"/>
    </row>
    <row r="45" spans="1:10" s="69" customFormat="1">
      <c r="A45" s="51"/>
      <c r="B45" s="369"/>
      <c r="C45" s="369"/>
      <c r="D45" s="54"/>
      <c r="E45" s="51"/>
      <c r="F45" s="51"/>
      <c r="G45" s="52"/>
      <c r="H45" s="358"/>
      <c r="I45" s="51"/>
      <c r="J45" s="358"/>
    </row>
    <row r="46" spans="1:10" s="69" customFormat="1">
      <c r="A46" s="51"/>
      <c r="B46" s="369"/>
      <c r="C46" s="369"/>
      <c r="D46" s="54"/>
      <c r="E46" s="51"/>
      <c r="F46" s="51"/>
      <c r="G46" s="52"/>
      <c r="H46" s="358"/>
      <c r="I46" s="51"/>
      <c r="J46" s="358"/>
    </row>
    <row r="47" spans="1:10" s="69" customFormat="1">
      <c r="A47" s="51"/>
      <c r="B47" s="369"/>
      <c r="C47" s="369"/>
      <c r="D47" s="54"/>
      <c r="E47" s="51"/>
      <c r="F47" s="51"/>
      <c r="G47" s="52"/>
      <c r="H47" s="358"/>
      <c r="I47" s="51"/>
      <c r="J47" s="358"/>
    </row>
    <row r="48" spans="1:10" s="69" customFormat="1">
      <c r="A48" s="51"/>
      <c r="B48" s="369"/>
      <c r="C48" s="369"/>
      <c r="D48" s="54"/>
      <c r="E48" s="51"/>
      <c r="F48" s="51"/>
      <c r="G48" s="52"/>
      <c r="H48" s="358"/>
      <c r="I48" s="51"/>
      <c r="J48" s="358"/>
    </row>
    <row r="49" spans="1:10" s="69" customFormat="1">
      <c r="A49" s="51"/>
      <c r="B49" s="369"/>
      <c r="C49" s="369"/>
      <c r="D49" s="54"/>
      <c r="E49" s="51"/>
      <c r="F49" s="51"/>
      <c r="G49" s="52"/>
      <c r="H49" s="358"/>
      <c r="I49" s="51"/>
      <c r="J49" s="358"/>
    </row>
    <row r="50" spans="1:10" s="69" customFormat="1">
      <c r="A50" s="51"/>
      <c r="B50" s="369"/>
      <c r="C50" s="369"/>
      <c r="D50" s="54"/>
      <c r="E50" s="51"/>
      <c r="F50" s="51"/>
      <c r="G50" s="52"/>
      <c r="H50" s="358"/>
      <c r="I50" s="51"/>
      <c r="J50" s="358"/>
    </row>
    <row r="51" spans="1:10" s="69" customFormat="1">
      <c r="A51" s="51"/>
      <c r="B51" s="369"/>
      <c r="C51" s="369"/>
      <c r="D51" s="54"/>
      <c r="E51" s="51"/>
      <c r="F51" s="51"/>
      <c r="G51" s="52"/>
      <c r="H51" s="358"/>
      <c r="I51" s="51"/>
      <c r="J51" s="358"/>
    </row>
    <row r="52" spans="1:10" s="69" customFormat="1">
      <c r="A52" s="51"/>
      <c r="B52" s="369"/>
      <c r="C52" s="369"/>
      <c r="D52" s="54"/>
      <c r="E52" s="51"/>
      <c r="F52" s="51"/>
      <c r="G52" s="52"/>
      <c r="H52" s="358"/>
      <c r="I52" s="51"/>
      <c r="J52" s="358"/>
    </row>
    <row r="53" spans="1:10" s="69" customFormat="1">
      <c r="A53" s="51"/>
      <c r="B53" s="369"/>
      <c r="C53" s="369"/>
      <c r="D53" s="54"/>
      <c r="E53" s="51"/>
      <c r="F53" s="51"/>
      <c r="G53" s="52"/>
      <c r="H53" s="358"/>
      <c r="I53" s="51"/>
      <c r="J53" s="358"/>
    </row>
    <row r="54" spans="1:10" s="69" customFormat="1">
      <c r="A54" s="51"/>
      <c r="B54" s="369"/>
      <c r="C54" s="369"/>
      <c r="D54" s="54"/>
      <c r="E54" s="51"/>
      <c r="F54" s="51"/>
      <c r="G54" s="52"/>
      <c r="H54" s="358"/>
      <c r="I54" s="51"/>
      <c r="J54" s="358"/>
    </row>
    <row r="55" spans="1:10" s="69" customFormat="1">
      <c r="A55" s="51"/>
      <c r="B55" s="369"/>
      <c r="C55" s="369"/>
      <c r="D55" s="54"/>
      <c r="E55" s="51"/>
      <c r="F55" s="51"/>
      <c r="G55" s="52"/>
      <c r="H55" s="358"/>
      <c r="I55" s="51"/>
      <c r="J55" s="358"/>
    </row>
    <row r="56" spans="1:10" s="69" customFormat="1">
      <c r="A56" s="51"/>
      <c r="B56" s="369"/>
      <c r="C56" s="369"/>
      <c r="D56" s="54"/>
      <c r="E56" s="51"/>
      <c r="F56" s="51"/>
      <c r="G56" s="52"/>
      <c r="H56" s="358"/>
      <c r="I56" s="51"/>
      <c r="J56" s="358"/>
    </row>
    <row r="57" spans="1:10" s="69" customFormat="1">
      <c r="A57" s="51"/>
      <c r="B57" s="369"/>
      <c r="C57" s="369"/>
      <c r="D57" s="54"/>
      <c r="E57" s="51"/>
      <c r="F57" s="51"/>
      <c r="G57" s="52"/>
      <c r="H57" s="358"/>
      <c r="I57" s="51"/>
      <c r="J57" s="358"/>
    </row>
    <row r="58" spans="1:10" s="69" customFormat="1">
      <c r="A58" s="51"/>
      <c r="B58" s="369"/>
      <c r="C58" s="369"/>
      <c r="D58" s="54"/>
      <c r="E58" s="51"/>
      <c r="F58" s="51"/>
      <c r="G58" s="52"/>
      <c r="H58" s="358"/>
      <c r="I58" s="51"/>
      <c r="J58" s="358"/>
    </row>
    <row r="59" spans="1:10" s="69" customFormat="1">
      <c r="A59" s="51"/>
      <c r="B59" s="369"/>
      <c r="C59" s="369"/>
      <c r="D59" s="54"/>
      <c r="E59" s="51"/>
      <c r="F59" s="51"/>
      <c r="G59" s="52"/>
      <c r="H59" s="358"/>
      <c r="I59" s="51"/>
      <c r="J59" s="358"/>
    </row>
    <row r="60" spans="1:10" s="69" customFormat="1">
      <c r="A60" s="51"/>
      <c r="B60" s="369"/>
      <c r="C60" s="369"/>
      <c r="D60" s="54"/>
      <c r="E60" s="51"/>
      <c r="F60" s="51"/>
      <c r="G60" s="52"/>
      <c r="H60" s="358"/>
      <c r="I60" s="51"/>
      <c r="J60" s="358"/>
    </row>
    <row r="61" spans="1:10" s="69" customFormat="1">
      <c r="A61" s="51"/>
      <c r="B61" s="369"/>
      <c r="C61" s="369"/>
      <c r="D61" s="54"/>
      <c r="E61" s="51"/>
      <c r="F61" s="51"/>
      <c r="G61" s="52"/>
      <c r="H61" s="358"/>
      <c r="I61" s="51"/>
      <c r="J61" s="358"/>
    </row>
    <row r="62" spans="1:10" s="69" customFormat="1">
      <c r="A62" s="51"/>
      <c r="B62" s="369"/>
      <c r="C62" s="369"/>
      <c r="D62" s="54"/>
      <c r="E62" s="51"/>
      <c r="F62" s="51"/>
      <c r="G62" s="52"/>
      <c r="H62" s="358"/>
      <c r="I62" s="51"/>
      <c r="J62" s="358"/>
    </row>
    <row r="63" spans="1:10" s="69" customFormat="1">
      <c r="A63" s="51"/>
      <c r="B63" s="369"/>
      <c r="C63" s="369"/>
      <c r="D63" s="54"/>
      <c r="E63" s="51"/>
      <c r="F63" s="51"/>
      <c r="G63" s="52"/>
      <c r="H63" s="358"/>
      <c r="I63" s="51"/>
      <c r="J63" s="358"/>
    </row>
    <row r="64" spans="1:10" s="69" customFormat="1">
      <c r="A64" s="51"/>
      <c r="B64" s="369"/>
      <c r="C64" s="369"/>
      <c r="D64" s="54"/>
      <c r="E64" s="51"/>
      <c r="F64" s="51"/>
      <c r="G64" s="52"/>
      <c r="H64" s="358"/>
      <c r="I64" s="51"/>
      <c r="J64" s="358"/>
    </row>
    <row r="65" spans="1:10" s="69" customFormat="1">
      <c r="A65" s="51"/>
      <c r="B65" s="369"/>
      <c r="C65" s="369"/>
      <c r="D65" s="54"/>
      <c r="E65" s="51"/>
      <c r="F65" s="51"/>
      <c r="G65" s="52"/>
      <c r="H65" s="358"/>
      <c r="I65" s="51"/>
      <c r="J65" s="358"/>
    </row>
    <row r="66" spans="1:10" s="69" customFormat="1">
      <c r="A66" s="51"/>
      <c r="B66" s="369"/>
      <c r="C66" s="369"/>
      <c r="D66" s="54"/>
      <c r="E66" s="51"/>
      <c r="F66" s="51"/>
      <c r="G66" s="52"/>
      <c r="H66" s="358"/>
      <c r="I66" s="51"/>
      <c r="J66" s="358"/>
    </row>
    <row r="67" spans="1:10" s="69" customFormat="1">
      <c r="A67" s="51"/>
      <c r="B67" s="369"/>
      <c r="C67" s="369"/>
      <c r="D67" s="54"/>
      <c r="E67" s="51"/>
      <c r="F67" s="51"/>
      <c r="G67" s="52"/>
      <c r="H67" s="358"/>
      <c r="I67" s="51"/>
      <c r="J67" s="358"/>
    </row>
    <row r="68" spans="1:10" s="69" customFormat="1">
      <c r="A68" s="51"/>
      <c r="B68" s="369"/>
      <c r="C68" s="369"/>
      <c r="D68" s="54"/>
      <c r="E68" s="51"/>
      <c r="F68" s="51"/>
      <c r="G68" s="52"/>
      <c r="H68" s="358"/>
      <c r="I68" s="51"/>
      <c r="J68" s="358"/>
    </row>
    <row r="69" spans="1:10" s="69" customFormat="1">
      <c r="A69" s="51"/>
      <c r="B69" s="369"/>
      <c r="C69" s="369"/>
      <c r="D69" s="54"/>
      <c r="E69" s="51"/>
      <c r="F69" s="51"/>
      <c r="G69" s="52"/>
      <c r="H69" s="358"/>
      <c r="I69" s="51"/>
      <c r="J69" s="358"/>
    </row>
    <row r="70" spans="1:10" s="69" customFormat="1">
      <c r="A70" s="51"/>
      <c r="B70" s="369"/>
      <c r="C70" s="369"/>
      <c r="D70" s="54"/>
      <c r="E70" s="51"/>
      <c r="F70" s="51"/>
      <c r="G70" s="52"/>
      <c r="H70" s="358"/>
      <c r="I70" s="51"/>
      <c r="J70" s="358"/>
    </row>
    <row r="71" spans="1:10" s="69" customFormat="1">
      <c r="A71" s="51"/>
      <c r="B71" s="369"/>
      <c r="C71" s="369"/>
      <c r="D71" s="54"/>
      <c r="E71" s="51"/>
      <c r="F71" s="51"/>
      <c r="G71" s="52"/>
      <c r="H71" s="358"/>
      <c r="I71" s="51"/>
      <c r="J71" s="358"/>
    </row>
    <row r="72" spans="1:10" s="69" customFormat="1">
      <c r="A72" s="51"/>
      <c r="B72" s="369"/>
      <c r="C72" s="369"/>
      <c r="D72" s="54"/>
      <c r="E72" s="51"/>
      <c r="F72" s="51"/>
      <c r="G72" s="52"/>
      <c r="H72" s="358"/>
      <c r="I72" s="51"/>
      <c r="J72" s="358"/>
    </row>
    <row r="73" spans="1:10" s="69" customFormat="1">
      <c r="A73" s="51"/>
      <c r="B73" s="369"/>
      <c r="C73" s="369"/>
      <c r="D73" s="54"/>
      <c r="E73" s="51"/>
      <c r="F73" s="51"/>
      <c r="G73" s="52"/>
      <c r="H73" s="358"/>
      <c r="I73" s="51"/>
      <c r="J73" s="358"/>
    </row>
    <row r="74" spans="1:10" s="69" customFormat="1">
      <c r="A74" s="51"/>
      <c r="B74" s="369"/>
      <c r="C74" s="369"/>
      <c r="D74" s="54"/>
      <c r="E74" s="51"/>
      <c r="F74" s="51"/>
      <c r="G74" s="52"/>
      <c r="H74" s="358"/>
      <c r="I74" s="51"/>
      <c r="J74" s="358"/>
    </row>
    <row r="75" spans="1:10" s="69" customFormat="1">
      <c r="A75" s="51"/>
      <c r="B75" s="369"/>
      <c r="C75" s="369"/>
      <c r="D75" s="54"/>
      <c r="E75" s="51"/>
      <c r="F75" s="51"/>
      <c r="G75" s="52"/>
      <c r="H75" s="358"/>
      <c r="I75" s="51"/>
      <c r="J75" s="358"/>
    </row>
    <row r="76" spans="1:10" s="69" customFormat="1">
      <c r="A76" s="51"/>
      <c r="B76" s="369"/>
      <c r="C76" s="369"/>
      <c r="D76" s="54"/>
      <c r="E76" s="51"/>
      <c r="F76" s="51"/>
      <c r="G76" s="52"/>
      <c r="H76" s="358"/>
      <c r="I76" s="51"/>
      <c r="J76" s="358"/>
    </row>
    <row r="77" spans="1:10" s="69" customFormat="1">
      <c r="A77" s="51"/>
      <c r="B77" s="369"/>
      <c r="C77" s="369"/>
      <c r="D77" s="54"/>
      <c r="E77" s="51"/>
      <c r="F77" s="51"/>
      <c r="G77" s="52"/>
      <c r="H77" s="358"/>
      <c r="I77" s="51"/>
      <c r="J77" s="358"/>
    </row>
    <row r="78" spans="1:10" s="69" customFormat="1">
      <c r="A78" s="51"/>
      <c r="B78" s="369"/>
      <c r="C78" s="369"/>
      <c r="D78" s="54"/>
      <c r="E78" s="51"/>
      <c r="F78" s="51"/>
      <c r="G78" s="52"/>
      <c r="H78" s="358"/>
      <c r="I78" s="51"/>
      <c r="J78" s="358"/>
    </row>
    <row r="79" spans="1:10" s="69" customFormat="1">
      <c r="A79" s="51"/>
      <c r="B79" s="369"/>
      <c r="C79" s="369"/>
      <c r="D79" s="54"/>
      <c r="E79" s="51"/>
      <c r="F79" s="51"/>
      <c r="G79" s="52"/>
      <c r="H79" s="358"/>
      <c r="I79" s="51"/>
      <c r="J79" s="358"/>
    </row>
    <row r="80" spans="1:10" s="69" customFormat="1">
      <c r="A80" s="51"/>
      <c r="B80" s="369"/>
      <c r="C80" s="369"/>
      <c r="D80" s="54"/>
      <c r="E80" s="51"/>
      <c r="F80" s="51"/>
      <c r="G80" s="52"/>
      <c r="H80" s="358"/>
      <c r="I80" s="51"/>
      <c r="J80" s="358"/>
    </row>
    <row r="81" spans="1:10" s="69" customFormat="1">
      <c r="A81" s="51"/>
      <c r="B81" s="369"/>
      <c r="C81" s="369"/>
      <c r="D81" s="54"/>
      <c r="E81" s="51"/>
      <c r="F81" s="51"/>
      <c r="G81" s="52"/>
      <c r="H81" s="358"/>
      <c r="I81" s="51"/>
      <c r="J81" s="358"/>
    </row>
    <row r="82" spans="1:10" s="69" customFormat="1">
      <c r="A82" s="51"/>
      <c r="B82" s="369"/>
      <c r="C82" s="369"/>
      <c r="D82" s="54"/>
      <c r="E82" s="51"/>
      <c r="F82" s="51"/>
      <c r="G82" s="52"/>
      <c r="H82" s="358"/>
      <c r="I82" s="51"/>
      <c r="J82" s="358"/>
    </row>
    <row r="83" spans="1:10" s="69" customFormat="1">
      <c r="A83" s="51"/>
      <c r="B83" s="369"/>
      <c r="C83" s="369"/>
      <c r="D83" s="54"/>
      <c r="E83" s="51"/>
      <c r="F83" s="51"/>
      <c r="G83" s="52"/>
      <c r="H83" s="358"/>
      <c r="I83" s="51"/>
      <c r="J83" s="358"/>
    </row>
    <row r="84" spans="1:10" s="69" customFormat="1">
      <c r="A84" s="51"/>
      <c r="B84" s="369"/>
      <c r="C84" s="369"/>
      <c r="D84" s="54"/>
      <c r="E84" s="51"/>
      <c r="F84" s="51"/>
      <c r="G84" s="52"/>
      <c r="H84" s="358"/>
      <c r="I84" s="51"/>
      <c r="J84" s="358"/>
    </row>
    <row r="85" spans="1:10" s="69" customFormat="1">
      <c r="A85" s="51"/>
      <c r="B85" s="369"/>
      <c r="C85" s="369"/>
      <c r="D85" s="54"/>
      <c r="E85" s="51"/>
      <c r="F85" s="51"/>
      <c r="G85" s="52"/>
      <c r="H85" s="358"/>
      <c r="I85" s="51"/>
      <c r="J85" s="358"/>
    </row>
    <row r="86" spans="1:10" s="69" customFormat="1">
      <c r="A86" s="51"/>
      <c r="B86" s="369"/>
      <c r="C86" s="369"/>
      <c r="D86" s="54"/>
      <c r="E86" s="51"/>
      <c r="F86" s="51"/>
      <c r="G86" s="52"/>
      <c r="H86" s="358"/>
      <c r="I86" s="51"/>
      <c r="J86" s="358"/>
    </row>
    <row r="87" spans="1:10" s="69" customFormat="1">
      <c r="A87" s="51"/>
      <c r="B87" s="369"/>
      <c r="C87" s="369"/>
      <c r="D87" s="54"/>
      <c r="E87" s="51"/>
      <c r="F87" s="51"/>
      <c r="G87" s="52"/>
      <c r="H87" s="358"/>
      <c r="I87" s="51"/>
      <c r="J87" s="358"/>
    </row>
    <row r="88" spans="1:10" s="69" customFormat="1">
      <c r="A88" s="51"/>
      <c r="B88" s="369"/>
      <c r="C88" s="369"/>
      <c r="D88" s="54"/>
      <c r="E88" s="51"/>
      <c r="F88" s="51"/>
      <c r="G88" s="52"/>
      <c r="H88" s="358"/>
      <c r="I88" s="51"/>
      <c r="J88" s="358"/>
    </row>
    <row r="89" spans="1:10" s="69" customFormat="1">
      <c r="A89" s="51"/>
      <c r="B89" s="369"/>
      <c r="C89" s="369"/>
      <c r="D89" s="54"/>
      <c r="E89" s="41"/>
      <c r="F89" s="51"/>
      <c r="G89" s="52"/>
      <c r="H89" s="358"/>
      <c r="I89" s="51"/>
      <c r="J89" s="358"/>
    </row>
    <row r="90" spans="1:10" s="69" customFormat="1">
      <c r="A90" s="51"/>
      <c r="B90" s="369"/>
      <c r="C90" s="369"/>
      <c r="D90" s="54"/>
      <c r="E90" s="41"/>
      <c r="F90" s="51"/>
      <c r="G90" s="52"/>
      <c r="H90" s="358"/>
      <c r="I90" s="51"/>
      <c r="J90" s="358"/>
    </row>
    <row r="91" spans="1:10" s="69" customFormat="1">
      <c r="A91" s="51"/>
      <c r="B91" s="369"/>
      <c r="C91" s="369"/>
      <c r="D91" s="54"/>
      <c r="E91" s="41"/>
      <c r="F91" s="51"/>
      <c r="G91" s="52"/>
      <c r="H91" s="358"/>
      <c r="I91" s="51"/>
      <c r="J91" s="358"/>
    </row>
    <row r="92" spans="1:10" s="69" customFormat="1">
      <c r="A92" s="51"/>
      <c r="B92" s="369"/>
      <c r="C92" s="369"/>
      <c r="D92" s="54"/>
      <c r="E92" s="41"/>
      <c r="F92" s="51"/>
      <c r="G92" s="52"/>
      <c r="H92" s="358"/>
      <c r="I92" s="51"/>
      <c r="J92" s="358"/>
    </row>
    <row r="93" spans="1:10" s="69" customFormat="1">
      <c r="A93" s="51"/>
      <c r="B93" s="369"/>
      <c r="C93" s="369"/>
      <c r="D93" s="54"/>
      <c r="E93" s="41"/>
      <c r="F93" s="51"/>
      <c r="G93" s="52"/>
      <c r="H93" s="358"/>
      <c r="I93" s="51"/>
      <c r="J93" s="358"/>
    </row>
    <row r="94" spans="1:10" s="69" customFormat="1">
      <c r="A94" s="51"/>
      <c r="B94" s="369"/>
      <c r="C94" s="369"/>
      <c r="D94" s="54"/>
      <c r="E94" s="41"/>
      <c r="F94" s="51"/>
      <c r="G94" s="52"/>
      <c r="H94" s="358"/>
      <c r="I94" s="51"/>
      <c r="J94" s="358"/>
    </row>
    <row r="95" spans="1:10" s="69" customFormat="1">
      <c r="A95" s="51"/>
      <c r="B95" s="369"/>
      <c r="C95" s="369"/>
      <c r="D95" s="54"/>
      <c r="E95" s="41"/>
      <c r="F95" s="51"/>
      <c r="G95" s="52"/>
      <c r="H95" s="358"/>
      <c r="I95" s="51"/>
      <c r="J95" s="358"/>
    </row>
    <row r="96" spans="1:10" s="69" customFormat="1">
      <c r="A96" s="51"/>
      <c r="B96" s="369"/>
      <c r="C96" s="369"/>
      <c r="D96" s="54"/>
      <c r="E96" s="41"/>
      <c r="F96" s="51"/>
      <c r="G96" s="52"/>
      <c r="H96" s="358"/>
      <c r="I96" s="51"/>
      <c r="J96" s="358"/>
    </row>
    <row r="97" spans="1:10" s="69" customFormat="1">
      <c r="A97" s="51"/>
      <c r="B97" s="369"/>
      <c r="C97" s="369"/>
      <c r="D97" s="54"/>
      <c r="E97" s="41"/>
      <c r="F97" s="51"/>
      <c r="G97" s="52"/>
      <c r="H97" s="358"/>
      <c r="I97" s="51"/>
      <c r="J97" s="358"/>
    </row>
    <row r="98" spans="1:10" s="69" customFormat="1">
      <c r="A98" s="51"/>
      <c r="B98" s="369"/>
      <c r="C98" s="369"/>
      <c r="D98" s="54"/>
      <c r="E98" s="41"/>
      <c r="F98" s="51"/>
      <c r="G98" s="52"/>
      <c r="H98" s="358"/>
      <c r="I98" s="51"/>
      <c r="J98" s="358"/>
    </row>
    <row r="99" spans="1:10" s="69" customFormat="1">
      <c r="A99" s="51"/>
      <c r="B99" s="369"/>
      <c r="C99" s="369"/>
      <c r="D99" s="54"/>
      <c r="E99" s="41"/>
      <c r="F99" s="51"/>
      <c r="G99" s="52"/>
      <c r="H99" s="358"/>
      <c r="I99" s="51"/>
      <c r="J99" s="358"/>
    </row>
    <row r="100" spans="1:10" s="69" customFormat="1">
      <c r="A100" s="51"/>
      <c r="B100" s="369"/>
      <c r="C100" s="369"/>
      <c r="D100" s="54"/>
      <c r="E100" s="41"/>
      <c r="F100" s="51"/>
      <c r="G100" s="52"/>
      <c r="H100" s="358"/>
      <c r="I100" s="51"/>
      <c r="J100" s="358"/>
    </row>
    <row r="101" spans="1:10" s="69" customFormat="1">
      <c r="A101" s="51"/>
      <c r="B101" s="369"/>
      <c r="C101" s="369"/>
      <c r="D101" s="54"/>
      <c r="E101" s="41"/>
      <c r="F101" s="51"/>
      <c r="G101" s="52"/>
      <c r="H101" s="358"/>
      <c r="I101" s="51"/>
      <c r="J101" s="358"/>
    </row>
    <row r="102" spans="1:10" s="69" customFormat="1">
      <c r="A102" s="51"/>
      <c r="B102" s="369"/>
      <c r="C102" s="369"/>
      <c r="D102" s="54"/>
      <c r="E102" s="41"/>
      <c r="F102" s="51"/>
      <c r="G102" s="52"/>
      <c r="H102" s="358"/>
      <c r="I102" s="51"/>
      <c r="J102" s="358"/>
    </row>
    <row r="103" spans="1:10" s="69" customFormat="1">
      <c r="A103" s="51"/>
      <c r="B103" s="369"/>
      <c r="C103" s="369"/>
      <c r="D103" s="54"/>
      <c r="E103" s="41"/>
      <c r="F103" s="51"/>
      <c r="G103" s="52"/>
      <c r="H103" s="358"/>
      <c r="I103" s="51"/>
      <c r="J103" s="358"/>
    </row>
    <row r="104" spans="1:10" s="69" customFormat="1">
      <c r="A104" s="51"/>
      <c r="B104" s="369"/>
      <c r="C104" s="369"/>
      <c r="D104" s="54"/>
      <c r="E104" s="41"/>
      <c r="F104" s="51"/>
      <c r="G104" s="52"/>
      <c r="H104" s="358"/>
      <c r="I104" s="51"/>
      <c r="J104" s="358"/>
    </row>
    <row r="105" spans="1:10" s="69" customFormat="1">
      <c r="A105" s="51"/>
      <c r="B105" s="369"/>
      <c r="C105" s="369"/>
      <c r="D105" s="54"/>
      <c r="E105" s="41"/>
      <c r="F105" s="51"/>
      <c r="G105" s="52"/>
      <c r="H105" s="358"/>
      <c r="I105" s="51"/>
      <c r="J105" s="358"/>
    </row>
    <row r="106" spans="1:10" s="69" customFormat="1">
      <c r="A106" s="51"/>
      <c r="B106" s="369"/>
      <c r="C106" s="369"/>
      <c r="D106" s="54"/>
      <c r="E106" s="41"/>
      <c r="F106" s="51"/>
      <c r="G106" s="52"/>
      <c r="H106" s="358"/>
      <c r="I106" s="51"/>
      <c r="J106" s="358"/>
    </row>
    <row r="107" spans="1:10" s="69" customFormat="1">
      <c r="A107" s="51"/>
      <c r="B107" s="369"/>
      <c r="C107" s="369"/>
      <c r="D107" s="54"/>
      <c r="E107" s="41"/>
      <c r="F107" s="51"/>
      <c r="G107" s="52"/>
      <c r="H107" s="358"/>
      <c r="I107" s="51"/>
      <c r="J107" s="358"/>
    </row>
    <row r="108" spans="1:10" s="69" customFormat="1">
      <c r="A108" s="51"/>
      <c r="B108" s="369"/>
      <c r="C108" s="369"/>
      <c r="D108" s="54"/>
      <c r="E108" s="41"/>
      <c r="F108" s="51"/>
      <c r="G108" s="52"/>
      <c r="H108" s="358"/>
      <c r="I108" s="51"/>
      <c r="J108" s="358"/>
    </row>
    <row r="109" spans="1:10" s="69" customFormat="1">
      <c r="A109" s="51"/>
      <c r="B109" s="369"/>
      <c r="C109" s="369"/>
      <c r="D109" s="54"/>
      <c r="E109" s="41"/>
      <c r="F109" s="51"/>
      <c r="G109" s="52"/>
      <c r="H109" s="358"/>
      <c r="I109" s="51"/>
      <c r="J109" s="358"/>
    </row>
    <row r="110" spans="1:10" s="69" customFormat="1">
      <c r="A110" s="51"/>
      <c r="B110" s="369"/>
      <c r="C110" s="369"/>
      <c r="D110" s="54"/>
      <c r="E110" s="41"/>
      <c r="F110" s="51"/>
      <c r="G110" s="52"/>
      <c r="H110" s="358"/>
      <c r="I110" s="51"/>
      <c r="J110" s="358"/>
    </row>
    <row r="111" spans="1:10" s="69" customFormat="1">
      <c r="A111" s="51"/>
      <c r="B111" s="369"/>
      <c r="C111" s="369"/>
      <c r="D111" s="54"/>
      <c r="E111" s="41"/>
      <c r="F111" s="51"/>
      <c r="G111" s="52"/>
      <c r="H111" s="358"/>
      <c r="I111" s="51"/>
      <c r="J111" s="358"/>
    </row>
    <row r="112" spans="1:10" s="69" customFormat="1">
      <c r="A112" s="51"/>
      <c r="B112" s="369"/>
      <c r="C112" s="369"/>
      <c r="D112" s="54"/>
      <c r="E112" s="41"/>
      <c r="F112" s="51"/>
      <c r="G112" s="52"/>
      <c r="H112" s="358"/>
      <c r="I112" s="51"/>
      <c r="J112" s="358"/>
    </row>
    <row r="113" spans="1:10" s="69" customFormat="1">
      <c r="A113" s="51"/>
      <c r="B113" s="369"/>
      <c r="C113" s="369"/>
      <c r="D113" s="54"/>
      <c r="E113" s="41"/>
      <c r="F113" s="51"/>
      <c r="G113" s="52"/>
      <c r="H113" s="358"/>
      <c r="I113" s="51"/>
      <c r="J113" s="358"/>
    </row>
    <row r="114" spans="1:10" s="69" customFormat="1">
      <c r="A114" s="51"/>
      <c r="B114" s="369"/>
      <c r="C114" s="369"/>
      <c r="D114" s="54"/>
      <c r="E114" s="41"/>
      <c r="F114" s="51"/>
      <c r="G114" s="52"/>
      <c r="H114" s="358"/>
      <c r="I114" s="51"/>
      <c r="J114" s="358"/>
    </row>
    <row r="115" spans="1:10" s="69" customFormat="1">
      <c r="A115" s="51"/>
      <c r="B115" s="369"/>
      <c r="C115" s="369"/>
      <c r="D115" s="54"/>
      <c r="E115" s="41"/>
      <c r="F115" s="51"/>
      <c r="G115" s="52"/>
      <c r="H115" s="358"/>
      <c r="I115" s="51"/>
      <c r="J115" s="358"/>
    </row>
    <row r="116" spans="1:10" s="69" customFormat="1">
      <c r="A116" s="51"/>
      <c r="B116" s="369"/>
      <c r="C116" s="369"/>
      <c r="D116" s="54"/>
      <c r="E116" s="41"/>
      <c r="F116" s="51"/>
      <c r="G116" s="52"/>
      <c r="H116" s="358"/>
      <c r="I116" s="51"/>
      <c r="J116" s="358"/>
    </row>
    <row r="117" spans="1:10" s="69" customFormat="1">
      <c r="A117" s="51"/>
      <c r="B117" s="369"/>
      <c r="C117" s="369"/>
      <c r="D117" s="54"/>
      <c r="E117" s="41"/>
      <c r="F117" s="51"/>
      <c r="G117" s="52"/>
      <c r="H117" s="358"/>
      <c r="I117" s="51"/>
      <c r="J117" s="358"/>
    </row>
    <row r="118" spans="1:10" s="69" customFormat="1">
      <c r="A118" s="51"/>
      <c r="B118" s="369"/>
      <c r="C118" s="369"/>
      <c r="D118" s="54"/>
      <c r="E118" s="41"/>
      <c r="F118" s="51"/>
      <c r="G118" s="52"/>
      <c r="H118" s="358"/>
      <c r="I118" s="51"/>
      <c r="J118" s="358"/>
    </row>
    <row r="119" spans="1:10" s="69" customFormat="1">
      <c r="A119" s="51"/>
      <c r="B119" s="369"/>
      <c r="C119" s="369"/>
      <c r="D119" s="54"/>
      <c r="E119" s="41"/>
      <c r="F119" s="51"/>
      <c r="G119" s="52"/>
      <c r="H119" s="358"/>
      <c r="I119" s="51"/>
      <c r="J119" s="358"/>
    </row>
    <row r="120" spans="1:10" s="69" customFormat="1">
      <c r="A120" s="51"/>
      <c r="B120" s="369"/>
      <c r="C120" s="369"/>
      <c r="D120" s="54"/>
      <c r="E120" s="41"/>
      <c r="F120" s="51"/>
      <c r="G120" s="52"/>
      <c r="H120" s="358"/>
      <c r="I120" s="51"/>
      <c r="J120" s="358"/>
    </row>
    <row r="121" spans="1:10" s="69" customFormat="1">
      <c r="A121" s="51"/>
      <c r="B121" s="369"/>
      <c r="C121" s="369"/>
      <c r="D121" s="54"/>
      <c r="E121" s="41"/>
      <c r="F121" s="51"/>
      <c r="G121" s="52"/>
      <c r="H121" s="358"/>
      <c r="I121" s="51"/>
      <c r="J121" s="358"/>
    </row>
    <row r="122" spans="1:10" s="69" customFormat="1">
      <c r="A122" s="51"/>
      <c r="B122" s="369"/>
      <c r="C122" s="369"/>
      <c r="D122" s="54"/>
      <c r="E122" s="41"/>
      <c r="F122" s="51"/>
      <c r="G122" s="52"/>
      <c r="H122" s="358"/>
      <c r="I122" s="51"/>
      <c r="J122" s="358"/>
    </row>
    <row r="123" spans="1:10" s="69" customFormat="1">
      <c r="A123" s="51"/>
      <c r="B123" s="369"/>
      <c r="C123" s="369"/>
      <c r="D123" s="54"/>
      <c r="E123" s="41"/>
      <c r="F123" s="51"/>
      <c r="G123" s="52"/>
      <c r="H123" s="358"/>
      <c r="I123" s="51"/>
      <c r="J123" s="358"/>
    </row>
    <row r="124" spans="1:10" s="69" customFormat="1">
      <c r="A124" s="51"/>
      <c r="B124" s="369"/>
      <c r="C124" s="369"/>
      <c r="D124" s="54"/>
      <c r="E124" s="41"/>
      <c r="F124" s="51"/>
      <c r="G124" s="52"/>
      <c r="H124" s="358"/>
      <c r="I124" s="51"/>
      <c r="J124" s="358"/>
    </row>
    <row r="125" spans="1:10" s="69" customFormat="1">
      <c r="A125" s="51"/>
      <c r="B125" s="369"/>
      <c r="C125" s="369"/>
      <c r="D125" s="54"/>
      <c r="E125" s="41"/>
      <c r="F125" s="51"/>
      <c r="G125" s="52"/>
      <c r="H125" s="358"/>
      <c r="I125" s="51"/>
      <c r="J125" s="358"/>
    </row>
    <row r="126" spans="1:10" s="69" customFormat="1">
      <c r="A126" s="51"/>
      <c r="B126" s="369"/>
      <c r="C126" s="369"/>
      <c r="D126" s="54"/>
      <c r="E126" s="41"/>
      <c r="F126" s="51"/>
      <c r="G126" s="52"/>
      <c r="H126" s="358"/>
      <c r="I126" s="51"/>
      <c r="J126" s="358"/>
    </row>
    <row r="127" spans="1:10" s="69" customFormat="1">
      <c r="A127" s="51"/>
      <c r="B127" s="369"/>
      <c r="C127" s="369"/>
      <c r="D127" s="54"/>
      <c r="E127" s="41"/>
      <c r="F127" s="51"/>
      <c r="G127" s="52"/>
      <c r="H127" s="358"/>
      <c r="I127" s="51"/>
      <c r="J127" s="358"/>
    </row>
    <row r="128" spans="1:10" s="69" customFormat="1">
      <c r="A128" s="51"/>
      <c r="B128" s="369"/>
      <c r="C128" s="369"/>
      <c r="D128" s="54"/>
      <c r="E128" s="41"/>
      <c r="F128" s="51"/>
      <c r="G128" s="52"/>
      <c r="H128" s="358"/>
      <c r="I128" s="51"/>
      <c r="J128" s="358"/>
    </row>
    <row r="129" spans="1:10" s="69" customFormat="1">
      <c r="A129" s="51"/>
      <c r="B129" s="369"/>
      <c r="C129" s="369"/>
      <c r="D129" s="54"/>
      <c r="E129" s="41"/>
      <c r="F129" s="51"/>
      <c r="G129" s="52"/>
      <c r="H129" s="358"/>
      <c r="I129" s="51"/>
      <c r="J129" s="358"/>
    </row>
    <row r="130" spans="1:10" s="69" customFormat="1">
      <c r="A130" s="51"/>
      <c r="B130" s="369"/>
      <c r="C130" s="369"/>
      <c r="D130" s="54"/>
      <c r="E130" s="41"/>
      <c r="F130" s="51"/>
      <c r="G130" s="52"/>
      <c r="H130" s="358"/>
      <c r="I130" s="51"/>
      <c r="J130" s="358"/>
    </row>
    <row r="131" spans="1:10" s="69" customFormat="1">
      <c r="A131" s="51"/>
      <c r="B131" s="369"/>
      <c r="C131" s="369"/>
      <c r="D131" s="54"/>
      <c r="E131" s="41"/>
      <c r="F131" s="51"/>
      <c r="G131" s="52"/>
      <c r="H131" s="358"/>
      <c r="I131" s="51"/>
      <c r="J131" s="358"/>
    </row>
    <row r="132" spans="1:10" s="69" customFormat="1">
      <c r="A132" s="51"/>
      <c r="B132" s="369"/>
      <c r="C132" s="369"/>
      <c r="D132" s="54"/>
      <c r="E132" s="41"/>
      <c r="F132" s="51"/>
      <c r="G132" s="52"/>
      <c r="H132" s="358"/>
      <c r="I132" s="51"/>
      <c r="J132" s="358"/>
    </row>
    <row r="133" spans="1:10" s="69" customFormat="1">
      <c r="A133" s="51"/>
      <c r="B133" s="369"/>
      <c r="C133" s="369"/>
      <c r="D133" s="54"/>
      <c r="E133" s="41"/>
      <c r="F133" s="51"/>
      <c r="G133" s="52"/>
      <c r="H133" s="358"/>
      <c r="I133" s="51"/>
      <c r="J133" s="358"/>
    </row>
    <row r="134" spans="1:10" s="69" customFormat="1">
      <c r="A134" s="51"/>
      <c r="B134" s="369"/>
      <c r="C134" s="369"/>
      <c r="D134" s="54"/>
      <c r="E134" s="41"/>
      <c r="F134" s="51"/>
      <c r="G134" s="52"/>
      <c r="H134" s="358"/>
      <c r="I134" s="51"/>
      <c r="J134" s="358"/>
    </row>
    <row r="135" spans="1:10" s="69" customFormat="1">
      <c r="A135" s="51"/>
      <c r="B135" s="369"/>
      <c r="C135" s="369"/>
      <c r="D135" s="54"/>
      <c r="E135" s="41"/>
      <c r="F135" s="51"/>
      <c r="G135" s="52"/>
      <c r="H135" s="358"/>
      <c r="I135" s="51"/>
      <c r="J135" s="358"/>
    </row>
    <row r="136" spans="1:10" s="69" customFormat="1">
      <c r="A136" s="51"/>
      <c r="B136" s="369"/>
      <c r="C136" s="369"/>
      <c r="D136" s="54"/>
      <c r="E136" s="41"/>
      <c r="F136" s="51"/>
      <c r="G136" s="52"/>
      <c r="H136" s="358"/>
      <c r="I136" s="51"/>
      <c r="J136" s="358"/>
    </row>
    <row r="137" spans="1:10" s="69" customFormat="1">
      <c r="A137" s="51"/>
      <c r="B137" s="369"/>
      <c r="C137" s="369"/>
      <c r="D137" s="54"/>
      <c r="E137" s="41"/>
      <c r="F137" s="51"/>
      <c r="G137" s="52"/>
      <c r="H137" s="358"/>
      <c r="I137" s="51"/>
      <c r="J137" s="358"/>
    </row>
    <row r="138" spans="1:10" s="69" customFormat="1">
      <c r="A138" s="51"/>
      <c r="B138" s="369"/>
      <c r="C138" s="369"/>
      <c r="D138" s="54"/>
      <c r="E138" s="41"/>
      <c r="F138" s="51"/>
      <c r="G138" s="52"/>
      <c r="H138" s="358"/>
      <c r="I138" s="51"/>
      <c r="J138" s="358"/>
    </row>
    <row r="139" spans="1:10" s="69" customFormat="1">
      <c r="A139" s="51"/>
      <c r="B139" s="369"/>
      <c r="C139" s="369"/>
      <c r="D139" s="54"/>
      <c r="E139" s="41"/>
      <c r="F139" s="51"/>
      <c r="G139" s="52"/>
      <c r="H139" s="358"/>
      <c r="I139" s="51"/>
      <c r="J139" s="358"/>
    </row>
    <row r="140" spans="1:10" s="69" customFormat="1">
      <c r="A140" s="51"/>
      <c r="B140" s="369"/>
      <c r="C140" s="369"/>
      <c r="D140" s="54"/>
      <c r="E140" s="41"/>
      <c r="F140" s="51"/>
      <c r="G140" s="52"/>
      <c r="H140" s="358"/>
      <c r="I140" s="51"/>
      <c r="J140" s="358"/>
    </row>
    <row r="141" spans="1:10" s="69" customFormat="1">
      <c r="A141" s="51"/>
      <c r="B141" s="369"/>
      <c r="C141" s="369"/>
      <c r="D141" s="54"/>
      <c r="E141" s="41"/>
      <c r="F141" s="51"/>
      <c r="G141" s="52"/>
      <c r="H141" s="358"/>
      <c r="I141" s="51"/>
      <c r="J141" s="358"/>
    </row>
    <row r="142" spans="1:10" s="69" customFormat="1">
      <c r="A142" s="51"/>
      <c r="B142" s="369"/>
      <c r="C142" s="369"/>
      <c r="D142" s="54"/>
      <c r="E142" s="41"/>
      <c r="F142" s="51"/>
      <c r="G142" s="52"/>
      <c r="H142" s="358"/>
      <c r="I142" s="51"/>
      <c r="J142" s="358"/>
    </row>
    <row r="143" spans="1:10" s="69" customFormat="1">
      <c r="A143" s="51"/>
      <c r="B143" s="369"/>
      <c r="C143" s="369"/>
      <c r="D143" s="54"/>
      <c r="E143" s="41"/>
      <c r="F143" s="51"/>
      <c r="G143" s="52"/>
      <c r="H143" s="358"/>
      <c r="I143" s="51"/>
      <c r="J143" s="358"/>
    </row>
    <row r="144" spans="1:10" s="69" customFormat="1">
      <c r="A144" s="51"/>
      <c r="B144" s="369"/>
      <c r="C144" s="369"/>
      <c r="D144" s="54"/>
      <c r="E144" s="41"/>
      <c r="F144" s="51"/>
      <c r="G144" s="52"/>
      <c r="H144" s="358"/>
      <c r="I144" s="51"/>
      <c r="J144" s="358"/>
    </row>
    <row r="145" spans="1:10" s="69" customFormat="1">
      <c r="A145" s="51"/>
      <c r="B145" s="369"/>
      <c r="C145" s="369"/>
      <c r="D145" s="54"/>
      <c r="E145" s="41"/>
      <c r="F145" s="51"/>
      <c r="G145" s="52"/>
      <c r="H145" s="358"/>
      <c r="I145" s="51"/>
      <c r="J145" s="358"/>
    </row>
    <row r="146" spans="1:10" s="69" customFormat="1">
      <c r="A146" s="51"/>
      <c r="B146" s="369"/>
      <c r="C146" s="369"/>
      <c r="D146" s="54"/>
      <c r="E146" s="41"/>
      <c r="F146" s="51"/>
      <c r="G146" s="52"/>
      <c r="H146" s="358"/>
      <c r="I146" s="51"/>
      <c r="J146" s="358"/>
    </row>
    <row r="147" spans="1:10" s="69" customFormat="1">
      <c r="A147" s="51"/>
      <c r="B147" s="369"/>
      <c r="C147" s="369"/>
      <c r="D147" s="54"/>
      <c r="E147" s="41"/>
      <c r="F147" s="51"/>
      <c r="G147" s="52"/>
      <c r="H147" s="358"/>
      <c r="I147" s="51"/>
      <c r="J147" s="358"/>
    </row>
    <row r="148" spans="1:10" s="69" customFormat="1">
      <c r="A148" s="51"/>
      <c r="B148" s="369"/>
      <c r="C148" s="369"/>
      <c r="D148" s="54"/>
      <c r="E148" s="41"/>
      <c r="F148" s="51"/>
      <c r="G148" s="52"/>
      <c r="H148" s="358"/>
      <c r="I148" s="51"/>
      <c r="J148" s="358"/>
    </row>
    <row r="149" spans="1:10" s="69" customFormat="1">
      <c r="A149" s="51"/>
      <c r="B149" s="369"/>
      <c r="C149" s="369"/>
      <c r="D149" s="54"/>
      <c r="E149" s="41"/>
      <c r="F149" s="51"/>
      <c r="G149" s="52"/>
      <c r="H149" s="358"/>
      <c r="I149" s="51"/>
      <c r="J149" s="358"/>
    </row>
    <row r="150" spans="1:10" s="69" customFormat="1">
      <c r="A150" s="51"/>
      <c r="B150" s="369"/>
      <c r="C150" s="369"/>
      <c r="D150" s="54"/>
      <c r="E150" s="41"/>
      <c r="F150" s="51"/>
      <c r="G150" s="52"/>
      <c r="H150" s="358"/>
      <c r="I150" s="51"/>
      <c r="J150" s="358"/>
    </row>
    <row r="151" spans="1:10" s="69" customFormat="1">
      <c r="A151" s="51"/>
      <c r="B151" s="369"/>
      <c r="C151" s="369"/>
      <c r="D151" s="54"/>
      <c r="E151" s="41"/>
      <c r="F151" s="51"/>
      <c r="G151" s="52"/>
      <c r="H151" s="358"/>
      <c r="I151" s="51"/>
      <c r="J151" s="358"/>
    </row>
    <row r="152" spans="1:10" s="69" customFormat="1">
      <c r="A152" s="51"/>
      <c r="B152" s="369"/>
      <c r="C152" s="369"/>
      <c r="D152" s="54"/>
      <c r="E152" s="41"/>
      <c r="F152" s="51"/>
      <c r="G152" s="52"/>
      <c r="H152" s="358"/>
      <c r="I152" s="51"/>
      <c r="J152" s="358"/>
    </row>
    <row r="153" spans="1:10" s="69" customFormat="1">
      <c r="A153" s="51"/>
      <c r="B153" s="369"/>
      <c r="C153" s="369"/>
      <c r="D153" s="54"/>
      <c r="E153" s="41"/>
      <c r="F153" s="51"/>
      <c r="G153" s="52"/>
      <c r="H153" s="358"/>
      <c r="I153" s="51"/>
      <c r="J153" s="358"/>
    </row>
    <row r="154" spans="1:10" s="69" customFormat="1">
      <c r="A154" s="51"/>
      <c r="B154" s="369"/>
      <c r="C154" s="369"/>
      <c r="D154" s="54"/>
      <c r="E154" s="41"/>
      <c r="F154" s="51"/>
      <c r="G154" s="52"/>
      <c r="H154" s="358"/>
      <c r="I154" s="51"/>
      <c r="J154" s="358"/>
    </row>
    <row r="155" spans="1:10" s="69" customFormat="1">
      <c r="A155" s="51"/>
      <c r="B155" s="369"/>
      <c r="C155" s="369"/>
      <c r="D155" s="54"/>
      <c r="E155" s="41"/>
      <c r="F155" s="51"/>
      <c r="G155" s="52"/>
      <c r="H155" s="358"/>
      <c r="I155" s="51"/>
      <c r="J155" s="358"/>
    </row>
    <row r="156" spans="1:10" s="69" customFormat="1">
      <c r="A156" s="51"/>
      <c r="B156" s="369"/>
      <c r="C156" s="369"/>
      <c r="D156" s="54"/>
      <c r="E156" s="41"/>
      <c r="F156" s="51"/>
      <c r="G156" s="52"/>
      <c r="H156" s="358"/>
      <c r="I156" s="51"/>
      <c r="J156" s="358"/>
    </row>
    <row r="157" spans="1:10" s="69" customFormat="1">
      <c r="A157" s="51"/>
      <c r="B157" s="369"/>
      <c r="C157" s="369"/>
      <c r="D157" s="54"/>
      <c r="E157" s="41"/>
      <c r="F157" s="51"/>
      <c r="G157" s="52"/>
      <c r="H157" s="358"/>
      <c r="I157" s="51"/>
      <c r="J157" s="358"/>
    </row>
    <row r="158" spans="1:10" s="69" customFormat="1">
      <c r="A158" s="51"/>
      <c r="B158" s="369"/>
      <c r="C158" s="369"/>
      <c r="D158" s="54"/>
      <c r="E158" s="41"/>
      <c r="F158" s="51"/>
      <c r="G158" s="52"/>
      <c r="H158" s="358"/>
      <c r="I158" s="51"/>
      <c r="J158" s="358"/>
    </row>
    <row r="159" spans="1:10" s="69" customFormat="1">
      <c r="A159" s="51"/>
      <c r="B159" s="369"/>
      <c r="C159" s="369"/>
      <c r="D159" s="54"/>
      <c r="E159" s="41"/>
      <c r="F159" s="51"/>
      <c r="G159" s="52"/>
      <c r="H159" s="358"/>
      <c r="I159" s="51"/>
      <c r="J159" s="358"/>
    </row>
    <row r="160" spans="1:10" s="69" customFormat="1">
      <c r="A160" s="51"/>
      <c r="B160" s="369"/>
      <c r="C160" s="369"/>
      <c r="D160" s="54"/>
      <c r="E160" s="41"/>
      <c r="F160" s="51"/>
      <c r="G160" s="52"/>
      <c r="H160" s="358"/>
      <c r="I160" s="51"/>
      <c r="J160" s="358"/>
    </row>
    <row r="161" spans="1:10" s="69" customFormat="1">
      <c r="A161" s="51"/>
      <c r="B161" s="369"/>
      <c r="C161" s="369"/>
      <c r="D161" s="54"/>
      <c r="E161" s="41"/>
      <c r="F161" s="51"/>
      <c r="G161" s="52"/>
      <c r="H161" s="358"/>
      <c r="I161" s="51"/>
      <c r="J161" s="358"/>
    </row>
    <row r="162" spans="1:10" s="69" customFormat="1">
      <c r="A162" s="51"/>
      <c r="B162" s="369"/>
      <c r="C162" s="369"/>
      <c r="D162" s="54"/>
      <c r="E162" s="41"/>
      <c r="F162" s="51"/>
      <c r="G162" s="52"/>
      <c r="H162" s="358"/>
      <c r="I162" s="51"/>
      <c r="J162" s="358"/>
    </row>
    <row r="163" spans="1:10" s="69" customFormat="1">
      <c r="A163" s="51"/>
      <c r="B163" s="369"/>
      <c r="C163" s="369"/>
      <c r="D163" s="54"/>
      <c r="E163" s="41"/>
      <c r="F163" s="51"/>
      <c r="G163" s="52"/>
      <c r="H163" s="358"/>
      <c r="I163" s="51"/>
      <c r="J163" s="358"/>
    </row>
    <row r="164" spans="1:10" s="69" customFormat="1">
      <c r="A164" s="51"/>
      <c r="B164" s="369"/>
      <c r="C164" s="369"/>
      <c r="D164" s="54"/>
      <c r="E164" s="41"/>
      <c r="F164" s="51"/>
      <c r="G164" s="52"/>
      <c r="H164" s="358"/>
      <c r="I164" s="51"/>
      <c r="J164" s="358"/>
    </row>
    <row r="165" spans="1:10" s="69" customFormat="1">
      <c r="A165" s="51"/>
      <c r="B165" s="369"/>
      <c r="C165" s="369"/>
      <c r="D165" s="54"/>
      <c r="E165" s="41"/>
      <c r="F165" s="51"/>
      <c r="G165" s="52"/>
      <c r="H165" s="358"/>
      <c r="I165" s="51"/>
      <c r="J165" s="358"/>
    </row>
    <row r="166" spans="1:10" s="69" customFormat="1">
      <c r="A166" s="51"/>
      <c r="B166" s="369"/>
      <c r="C166" s="369"/>
      <c r="D166" s="54"/>
      <c r="E166" s="41"/>
      <c r="F166" s="51"/>
      <c r="G166" s="52"/>
      <c r="H166" s="358"/>
      <c r="I166" s="51"/>
      <c r="J166" s="358"/>
    </row>
    <row r="167" spans="1:10" s="69" customFormat="1">
      <c r="A167" s="51"/>
      <c r="B167" s="369"/>
      <c r="C167" s="369"/>
      <c r="D167" s="54"/>
      <c r="E167" s="41"/>
      <c r="F167" s="51"/>
      <c r="G167" s="52"/>
      <c r="H167" s="358"/>
      <c r="I167" s="51"/>
      <c r="J167" s="358"/>
    </row>
    <row r="168" spans="1:10" s="69" customFormat="1">
      <c r="A168" s="51"/>
      <c r="B168" s="369"/>
      <c r="C168" s="369"/>
      <c r="D168" s="54"/>
      <c r="E168" s="41"/>
      <c r="F168" s="51"/>
      <c r="G168" s="52"/>
      <c r="H168" s="358"/>
      <c r="I168" s="51"/>
      <c r="J168" s="358"/>
    </row>
    <row r="169" spans="1:10" s="69" customFormat="1">
      <c r="A169" s="51"/>
      <c r="B169" s="369"/>
      <c r="C169" s="369"/>
      <c r="D169" s="54"/>
      <c r="E169" s="41"/>
      <c r="F169" s="51"/>
      <c r="G169" s="52"/>
      <c r="H169" s="358"/>
      <c r="I169" s="51"/>
      <c r="J169" s="358"/>
    </row>
    <row r="170" spans="1:10" s="69" customFormat="1">
      <c r="A170" s="51"/>
      <c r="B170" s="369"/>
      <c r="C170" s="369"/>
      <c r="D170" s="54"/>
      <c r="E170" s="41"/>
      <c r="F170" s="51"/>
      <c r="G170" s="52"/>
      <c r="H170" s="358"/>
      <c r="I170" s="51"/>
      <c r="J170" s="358"/>
    </row>
    <row r="171" spans="1:10" s="69" customFormat="1">
      <c r="A171" s="51"/>
      <c r="B171" s="369"/>
      <c r="C171" s="369"/>
      <c r="D171" s="54"/>
      <c r="E171" s="41"/>
      <c r="F171" s="51"/>
      <c r="G171" s="52"/>
      <c r="H171" s="358"/>
      <c r="I171" s="51"/>
      <c r="J171" s="358"/>
    </row>
    <row r="172" spans="1:10" s="69" customFormat="1">
      <c r="A172" s="51"/>
      <c r="B172" s="369"/>
      <c r="C172" s="369"/>
      <c r="D172" s="54"/>
      <c r="E172" s="41"/>
      <c r="F172" s="51"/>
      <c r="G172" s="52"/>
      <c r="H172" s="358"/>
      <c r="I172" s="51"/>
      <c r="J172" s="358"/>
    </row>
    <row r="173" spans="1:10" s="69" customFormat="1">
      <c r="A173" s="51"/>
      <c r="B173" s="369"/>
      <c r="C173" s="369"/>
      <c r="D173" s="54"/>
      <c r="E173" s="41"/>
      <c r="F173" s="51"/>
      <c r="G173" s="52"/>
      <c r="H173" s="358"/>
      <c r="I173" s="51"/>
      <c r="J173" s="358"/>
    </row>
    <row r="174" spans="1:10" s="69" customFormat="1">
      <c r="A174" s="51"/>
      <c r="B174" s="369"/>
      <c r="C174" s="369"/>
      <c r="D174" s="54"/>
      <c r="E174" s="41"/>
      <c r="F174" s="51"/>
      <c r="G174" s="52"/>
      <c r="H174" s="358"/>
      <c r="I174" s="51"/>
      <c r="J174" s="358"/>
    </row>
    <row r="175" spans="1:10" s="69" customFormat="1">
      <c r="A175" s="51"/>
      <c r="B175" s="369"/>
      <c r="C175" s="369"/>
      <c r="D175" s="54"/>
      <c r="E175" s="41"/>
      <c r="F175" s="51"/>
      <c r="G175" s="52"/>
      <c r="H175" s="358"/>
      <c r="I175" s="51"/>
      <c r="J175" s="358"/>
    </row>
    <row r="176" spans="1:10" s="69" customFormat="1">
      <c r="A176" s="51"/>
      <c r="B176" s="369"/>
      <c r="C176" s="369"/>
      <c r="D176" s="54"/>
      <c r="E176" s="41"/>
      <c r="F176" s="51"/>
      <c r="G176" s="52"/>
      <c r="H176" s="358"/>
      <c r="I176" s="51"/>
      <c r="J176" s="358"/>
    </row>
    <row r="177" spans="1:10" s="69" customFormat="1">
      <c r="A177" s="51"/>
      <c r="B177" s="369"/>
      <c r="C177" s="369"/>
      <c r="D177" s="54"/>
      <c r="E177" s="41"/>
      <c r="F177" s="51"/>
      <c r="G177" s="52"/>
      <c r="H177" s="358"/>
      <c r="I177" s="51"/>
      <c r="J177" s="358"/>
    </row>
    <row r="178" spans="1:10" s="69" customFormat="1">
      <c r="A178" s="51"/>
      <c r="B178" s="369"/>
      <c r="C178" s="369"/>
      <c r="D178" s="54"/>
      <c r="E178" s="41"/>
      <c r="F178" s="51"/>
      <c r="G178" s="52"/>
      <c r="H178" s="358"/>
      <c r="I178" s="51"/>
      <c r="J178" s="358"/>
    </row>
    <row r="179" spans="1:10" s="69" customFormat="1">
      <c r="A179" s="51"/>
      <c r="B179" s="369"/>
      <c r="C179" s="369"/>
      <c r="D179" s="54"/>
      <c r="E179" s="41"/>
      <c r="F179" s="51"/>
      <c r="G179" s="52"/>
      <c r="H179" s="358"/>
      <c r="I179" s="51"/>
      <c r="J179" s="358"/>
    </row>
    <row r="180" spans="1:10" s="69" customFormat="1">
      <c r="A180" s="51"/>
      <c r="B180" s="369"/>
      <c r="C180" s="369"/>
      <c r="D180" s="54"/>
      <c r="E180" s="41"/>
      <c r="F180" s="51"/>
      <c r="G180" s="52"/>
      <c r="H180" s="358"/>
      <c r="I180" s="51"/>
      <c r="J180" s="358"/>
    </row>
    <row r="181" spans="1:10" s="69" customFormat="1">
      <c r="A181" s="51"/>
      <c r="B181" s="369"/>
      <c r="C181" s="369"/>
      <c r="D181" s="54"/>
      <c r="E181" s="41"/>
      <c r="F181" s="51"/>
      <c r="G181" s="52"/>
      <c r="H181" s="358"/>
      <c r="I181" s="51"/>
      <c r="J181" s="358"/>
    </row>
    <row r="182" spans="1:10" s="69" customFormat="1">
      <c r="A182" s="51"/>
      <c r="B182" s="369"/>
      <c r="C182" s="369"/>
      <c r="D182" s="54"/>
      <c r="E182" s="41"/>
      <c r="F182" s="51"/>
      <c r="G182" s="52"/>
      <c r="H182" s="358"/>
      <c r="I182" s="51"/>
      <c r="J182" s="358"/>
    </row>
    <row r="183" spans="1:10" s="69" customFormat="1">
      <c r="A183" s="51"/>
      <c r="B183" s="369"/>
      <c r="C183" s="369"/>
      <c r="D183" s="54"/>
      <c r="E183" s="41"/>
      <c r="F183" s="51"/>
      <c r="G183" s="52"/>
      <c r="H183" s="358"/>
      <c r="I183" s="51"/>
      <c r="J183" s="358"/>
    </row>
    <row r="184" spans="1:10" s="69" customFormat="1">
      <c r="A184" s="51"/>
      <c r="B184" s="369"/>
      <c r="C184" s="369"/>
      <c r="D184" s="54"/>
      <c r="E184" s="41"/>
      <c r="F184" s="51"/>
      <c r="G184" s="52"/>
      <c r="H184" s="358"/>
      <c r="I184" s="51"/>
      <c r="J184" s="358"/>
    </row>
    <row r="185" spans="1:10" s="69" customFormat="1">
      <c r="A185" s="51"/>
      <c r="B185" s="369"/>
      <c r="C185" s="369"/>
      <c r="D185" s="54"/>
      <c r="E185" s="41"/>
      <c r="F185" s="51"/>
      <c r="G185" s="52"/>
      <c r="H185" s="358"/>
      <c r="I185" s="51"/>
      <c r="J185" s="358"/>
    </row>
    <row r="186" spans="1:10" s="69" customFormat="1">
      <c r="A186" s="51"/>
      <c r="B186" s="369"/>
      <c r="C186" s="369"/>
      <c r="D186" s="54"/>
      <c r="E186" s="41"/>
      <c r="F186" s="51"/>
      <c r="G186" s="52"/>
      <c r="H186" s="358"/>
      <c r="I186" s="51"/>
      <c r="J186" s="358"/>
    </row>
    <row r="187" spans="1:10" s="69" customFormat="1">
      <c r="A187" s="51"/>
      <c r="B187" s="369"/>
      <c r="C187" s="369"/>
      <c r="D187" s="54"/>
      <c r="E187" s="41"/>
      <c r="F187" s="51"/>
      <c r="G187" s="52"/>
      <c r="H187" s="358"/>
      <c r="I187" s="51"/>
      <c r="J187" s="358"/>
    </row>
    <row r="188" spans="1:10" s="69" customFormat="1">
      <c r="A188" s="51"/>
      <c r="B188" s="369"/>
      <c r="C188" s="369"/>
      <c r="D188" s="54"/>
      <c r="E188" s="41"/>
      <c r="F188" s="51"/>
      <c r="G188" s="52"/>
      <c r="H188" s="358"/>
      <c r="I188" s="51"/>
      <c r="J188" s="358"/>
    </row>
    <row r="189" spans="1:10" s="69" customFormat="1">
      <c r="A189" s="51"/>
      <c r="B189" s="369"/>
      <c r="C189" s="369"/>
      <c r="D189" s="54"/>
      <c r="E189" s="41"/>
      <c r="F189" s="51"/>
      <c r="G189" s="52"/>
      <c r="H189" s="358"/>
      <c r="I189" s="51"/>
      <c r="J189" s="358"/>
    </row>
    <row r="190" spans="1:10" s="69" customFormat="1">
      <c r="A190" s="51"/>
      <c r="B190" s="369"/>
      <c r="C190" s="369"/>
      <c r="D190" s="54"/>
      <c r="E190" s="41"/>
      <c r="F190" s="51"/>
      <c r="G190" s="52"/>
      <c r="H190" s="358"/>
      <c r="I190" s="51"/>
      <c r="J190" s="358"/>
    </row>
    <row r="191" spans="1:10" s="69" customFormat="1">
      <c r="A191" s="51"/>
      <c r="B191" s="369"/>
      <c r="C191" s="369"/>
      <c r="D191" s="54"/>
      <c r="E191" s="41"/>
      <c r="F191" s="51"/>
      <c r="G191" s="52"/>
      <c r="H191" s="358"/>
      <c r="I191" s="51"/>
      <c r="J191" s="358"/>
    </row>
    <row r="192" spans="1:10" s="69" customFormat="1">
      <c r="A192" s="51"/>
      <c r="B192" s="369"/>
      <c r="C192" s="369"/>
      <c r="D192" s="54"/>
      <c r="E192" s="41"/>
      <c r="F192" s="51"/>
      <c r="G192" s="52"/>
      <c r="H192" s="358"/>
      <c r="I192" s="51"/>
      <c r="J192" s="358"/>
    </row>
    <row r="193" spans="1:10" s="69" customFormat="1">
      <c r="A193" s="51"/>
      <c r="B193" s="369"/>
      <c r="C193" s="369"/>
      <c r="D193" s="54"/>
      <c r="E193" s="41"/>
      <c r="F193" s="51"/>
      <c r="G193" s="52"/>
      <c r="H193" s="358"/>
      <c r="I193" s="51"/>
      <c r="J193" s="358"/>
    </row>
    <row r="194" spans="1:10" s="69" customFormat="1">
      <c r="A194" s="51"/>
      <c r="B194" s="369"/>
      <c r="C194" s="369"/>
      <c r="D194" s="54"/>
      <c r="E194" s="41"/>
      <c r="F194" s="51"/>
      <c r="G194" s="52"/>
      <c r="H194" s="358"/>
      <c r="I194" s="51"/>
      <c r="J194" s="358"/>
    </row>
    <row r="195" spans="1:10" s="69" customFormat="1">
      <c r="A195" s="51"/>
      <c r="B195" s="369"/>
      <c r="C195" s="369"/>
      <c r="D195" s="54"/>
      <c r="E195" s="41"/>
      <c r="F195" s="51"/>
      <c r="G195" s="52"/>
      <c r="H195" s="358"/>
      <c r="I195" s="51"/>
      <c r="J195" s="358"/>
    </row>
    <row r="196" spans="1:10" s="69" customFormat="1">
      <c r="A196" s="51"/>
      <c r="B196" s="369"/>
      <c r="C196" s="369"/>
      <c r="D196" s="54"/>
      <c r="E196" s="41"/>
      <c r="F196" s="51"/>
      <c r="G196" s="52"/>
      <c r="H196" s="358"/>
      <c r="I196" s="51"/>
      <c r="J196" s="358"/>
    </row>
    <row r="197" spans="1:10" s="69" customFormat="1">
      <c r="A197" s="51"/>
      <c r="B197" s="369"/>
      <c r="C197" s="369"/>
      <c r="D197" s="54"/>
      <c r="E197" s="41"/>
      <c r="F197" s="51"/>
      <c r="G197" s="52"/>
      <c r="H197" s="358"/>
      <c r="I197" s="51"/>
      <c r="J197" s="358"/>
    </row>
    <row r="198" spans="1:10" s="69" customFormat="1">
      <c r="A198" s="51"/>
      <c r="B198" s="369"/>
      <c r="C198" s="369"/>
      <c r="D198" s="54"/>
      <c r="E198" s="41"/>
      <c r="F198" s="51"/>
      <c r="G198" s="52"/>
      <c r="H198" s="358"/>
      <c r="I198" s="51"/>
      <c r="J198" s="358"/>
    </row>
    <row r="199" spans="1:10" s="69" customFormat="1">
      <c r="A199" s="51"/>
      <c r="B199" s="369"/>
      <c r="C199" s="369"/>
      <c r="D199" s="54"/>
      <c r="E199" s="41"/>
      <c r="F199" s="51"/>
      <c r="G199" s="52"/>
      <c r="H199" s="358"/>
      <c r="I199" s="51"/>
      <c r="J199" s="358"/>
    </row>
    <row r="200" spans="1:10" s="69" customFormat="1">
      <c r="A200" s="51"/>
      <c r="B200" s="369"/>
      <c r="C200" s="369"/>
      <c r="D200" s="54"/>
      <c r="E200" s="41"/>
      <c r="F200" s="51"/>
      <c r="G200" s="52"/>
      <c r="H200" s="358"/>
      <c r="I200" s="51"/>
      <c r="J200" s="358"/>
    </row>
    <row r="201" spans="1:10" s="69" customFormat="1">
      <c r="A201" s="51"/>
      <c r="B201" s="369"/>
      <c r="C201" s="369"/>
      <c r="D201" s="54"/>
      <c r="E201" s="41"/>
      <c r="F201" s="51"/>
      <c r="G201" s="52"/>
      <c r="H201" s="358"/>
      <c r="I201" s="51"/>
      <c r="J201" s="358"/>
    </row>
    <row r="202" spans="1:10" s="69" customFormat="1">
      <c r="A202" s="51"/>
      <c r="B202" s="369"/>
      <c r="C202" s="369"/>
      <c r="D202" s="54"/>
      <c r="E202" s="41"/>
      <c r="F202" s="51"/>
      <c r="G202" s="52"/>
      <c r="H202" s="358"/>
      <c r="I202" s="51"/>
      <c r="J202" s="358"/>
    </row>
    <row r="203" spans="1:10" s="69" customFormat="1">
      <c r="A203" s="51"/>
      <c r="B203" s="369"/>
      <c r="C203" s="369"/>
      <c r="D203" s="54"/>
      <c r="E203" s="41"/>
      <c r="F203" s="51"/>
      <c r="G203" s="52"/>
      <c r="H203" s="358"/>
      <c r="I203" s="51"/>
      <c r="J203" s="358"/>
    </row>
    <row r="204" spans="1:10" s="69" customFormat="1">
      <c r="A204" s="51"/>
      <c r="B204" s="369"/>
      <c r="C204" s="369"/>
      <c r="D204" s="54"/>
      <c r="E204" s="41"/>
      <c r="F204" s="51"/>
      <c r="G204" s="52"/>
      <c r="H204" s="358"/>
      <c r="I204" s="51"/>
      <c r="J204" s="358"/>
    </row>
    <row r="205" spans="1:10" s="69" customFormat="1">
      <c r="A205" s="51"/>
      <c r="B205" s="369"/>
      <c r="C205" s="369"/>
      <c r="D205" s="54"/>
      <c r="E205" s="41"/>
      <c r="F205" s="51"/>
      <c r="G205" s="52"/>
      <c r="H205" s="358"/>
      <c r="I205" s="51"/>
      <c r="J205" s="358"/>
    </row>
    <row r="206" spans="1:10" s="69" customFormat="1">
      <c r="A206" s="51"/>
      <c r="B206" s="369"/>
      <c r="C206" s="369"/>
      <c r="D206" s="54"/>
      <c r="E206" s="41"/>
      <c r="F206" s="51"/>
      <c r="G206" s="52"/>
      <c r="H206" s="358"/>
      <c r="I206" s="51"/>
      <c r="J206" s="358"/>
    </row>
    <row r="207" spans="1:10" s="69" customFormat="1">
      <c r="A207" s="51"/>
      <c r="B207" s="369"/>
      <c r="C207" s="369"/>
      <c r="D207" s="54"/>
      <c r="E207" s="41"/>
      <c r="F207" s="51"/>
      <c r="G207" s="52"/>
      <c r="H207" s="358"/>
      <c r="I207" s="51"/>
      <c r="J207" s="358"/>
    </row>
    <row r="208" spans="1:10" s="69" customFormat="1">
      <c r="A208" s="51"/>
      <c r="B208" s="369"/>
      <c r="C208" s="369"/>
      <c r="D208" s="54"/>
      <c r="E208" s="41"/>
      <c r="F208" s="51"/>
      <c r="G208" s="52"/>
      <c r="H208" s="358"/>
      <c r="I208" s="51"/>
      <c r="J208" s="358"/>
    </row>
    <row r="209" spans="1:10" s="69" customFormat="1">
      <c r="A209" s="51"/>
      <c r="B209" s="369"/>
      <c r="C209" s="369"/>
      <c r="D209" s="54"/>
      <c r="E209" s="41"/>
      <c r="F209" s="51"/>
      <c r="G209" s="52"/>
      <c r="H209" s="358"/>
      <c r="I209" s="51"/>
      <c r="J209" s="358"/>
    </row>
    <row r="210" spans="1:10" s="69" customFormat="1">
      <c r="A210" s="51"/>
      <c r="B210" s="369"/>
      <c r="C210" s="369"/>
      <c r="D210" s="54"/>
      <c r="E210" s="41"/>
      <c r="F210" s="51"/>
      <c r="G210" s="52"/>
      <c r="H210" s="358"/>
      <c r="I210" s="51"/>
      <c r="J210" s="358"/>
    </row>
    <row r="211" spans="1:10" s="69" customFormat="1">
      <c r="A211" s="51"/>
      <c r="B211" s="369"/>
      <c r="C211" s="369"/>
      <c r="D211" s="54"/>
      <c r="E211" s="41"/>
      <c r="F211" s="51"/>
      <c r="G211" s="52"/>
      <c r="H211" s="358"/>
      <c r="I211" s="51"/>
      <c r="J211" s="358"/>
    </row>
    <row r="212" spans="1:10" s="69" customFormat="1">
      <c r="A212" s="51"/>
      <c r="B212" s="369"/>
      <c r="C212" s="369"/>
      <c r="D212" s="54"/>
      <c r="E212" s="41"/>
      <c r="F212" s="51"/>
      <c r="G212" s="52"/>
      <c r="H212" s="358"/>
      <c r="I212" s="51"/>
      <c r="J212" s="358"/>
    </row>
    <row r="213" spans="1:10" s="69" customFormat="1">
      <c r="A213" s="51"/>
      <c r="B213" s="369"/>
      <c r="C213" s="369"/>
      <c r="D213" s="54"/>
      <c r="E213" s="41"/>
      <c r="F213" s="51"/>
      <c r="G213" s="52"/>
      <c r="H213" s="358"/>
      <c r="I213" s="51"/>
      <c r="J213" s="358"/>
    </row>
    <row r="214" spans="1:10" s="69" customFormat="1">
      <c r="A214" s="51"/>
      <c r="B214" s="369"/>
      <c r="C214" s="369"/>
      <c r="D214" s="54"/>
      <c r="E214" s="41"/>
      <c r="F214" s="51"/>
      <c r="G214" s="52"/>
      <c r="H214" s="358"/>
      <c r="I214" s="51"/>
      <c r="J214" s="358"/>
    </row>
    <row r="215" spans="1:10" s="69" customFormat="1">
      <c r="A215" s="51"/>
      <c r="B215" s="369"/>
      <c r="C215" s="369"/>
      <c r="D215" s="54"/>
      <c r="E215" s="41"/>
      <c r="F215" s="51"/>
      <c r="G215" s="52"/>
      <c r="H215" s="358"/>
      <c r="I215" s="51"/>
      <c r="J215" s="358"/>
    </row>
    <row r="216" spans="1:10" s="69" customFormat="1">
      <c r="A216" s="51"/>
      <c r="B216" s="369"/>
      <c r="C216" s="369"/>
      <c r="D216" s="54"/>
      <c r="E216" s="41"/>
      <c r="F216" s="51"/>
      <c r="G216" s="52"/>
      <c r="H216" s="358"/>
      <c r="I216" s="51"/>
      <c r="J216" s="358"/>
    </row>
    <row r="217" spans="1:10" s="69" customFormat="1">
      <c r="A217" s="51"/>
      <c r="B217" s="369"/>
      <c r="C217" s="369"/>
      <c r="D217" s="54"/>
      <c r="E217" s="41"/>
      <c r="F217" s="51"/>
      <c r="G217" s="52"/>
      <c r="H217" s="358"/>
      <c r="I217" s="51"/>
      <c r="J217" s="358"/>
    </row>
    <row r="218" spans="1:10" s="69" customFormat="1">
      <c r="A218" s="51"/>
      <c r="B218" s="369"/>
      <c r="C218" s="369"/>
      <c r="D218" s="54"/>
      <c r="E218" s="41"/>
      <c r="F218" s="51"/>
      <c r="G218" s="52"/>
      <c r="H218" s="358"/>
      <c r="I218" s="51"/>
      <c r="J218" s="358"/>
    </row>
    <row r="219" spans="1:10" s="69" customFormat="1">
      <c r="A219" s="51"/>
      <c r="B219" s="369"/>
      <c r="C219" s="369"/>
      <c r="D219" s="54"/>
      <c r="E219" s="41"/>
      <c r="F219" s="51"/>
      <c r="G219" s="52"/>
      <c r="H219" s="358"/>
      <c r="I219" s="51"/>
      <c r="J219" s="358"/>
    </row>
    <row r="220" spans="1:10" s="69" customFormat="1">
      <c r="A220" s="51"/>
      <c r="B220" s="369"/>
      <c r="C220" s="369"/>
      <c r="D220" s="54"/>
      <c r="E220" s="41"/>
      <c r="F220" s="51"/>
      <c r="G220" s="52"/>
      <c r="H220" s="358"/>
      <c r="I220" s="51"/>
      <c r="J220" s="358"/>
    </row>
    <row r="221" spans="1:10" s="69" customFormat="1">
      <c r="A221" s="51"/>
      <c r="B221" s="369"/>
      <c r="C221" s="369"/>
      <c r="D221" s="54"/>
      <c r="E221" s="41"/>
      <c r="F221" s="51"/>
      <c r="G221" s="52"/>
      <c r="H221" s="358"/>
      <c r="I221" s="51"/>
      <c r="J221" s="358"/>
    </row>
    <row r="222" spans="1:10" s="69" customFormat="1">
      <c r="A222" s="51"/>
      <c r="B222" s="369"/>
      <c r="C222" s="369"/>
      <c r="D222" s="54"/>
      <c r="E222" s="41"/>
      <c r="F222" s="51"/>
      <c r="G222" s="52"/>
      <c r="H222" s="358"/>
      <c r="I222" s="51"/>
      <c r="J222" s="358"/>
    </row>
    <row r="223" spans="1:10" s="69" customFormat="1">
      <c r="A223" s="51"/>
      <c r="B223" s="369"/>
      <c r="C223" s="369"/>
      <c r="D223" s="54"/>
      <c r="E223" s="41"/>
      <c r="F223" s="51"/>
      <c r="G223" s="52"/>
      <c r="H223" s="358"/>
      <c r="I223" s="51"/>
      <c r="J223" s="358"/>
    </row>
    <row r="224" spans="1:10" s="69" customFormat="1">
      <c r="A224" s="51"/>
      <c r="B224" s="369"/>
      <c r="C224" s="369"/>
      <c r="D224" s="54"/>
      <c r="E224" s="41"/>
      <c r="F224" s="51"/>
      <c r="G224" s="52"/>
      <c r="H224" s="358"/>
      <c r="I224" s="51"/>
      <c r="J224" s="358"/>
    </row>
    <row r="225" spans="1:10" s="69" customFormat="1">
      <c r="A225" s="51"/>
      <c r="B225" s="369"/>
      <c r="C225" s="369"/>
      <c r="D225" s="54"/>
      <c r="E225" s="41"/>
      <c r="F225" s="51"/>
      <c r="G225" s="52"/>
      <c r="H225" s="358"/>
      <c r="I225" s="51"/>
      <c r="J225" s="358"/>
    </row>
    <row r="226" spans="1:10" s="69" customFormat="1">
      <c r="A226" s="51"/>
      <c r="B226" s="369"/>
      <c r="C226" s="369"/>
      <c r="D226" s="54"/>
      <c r="E226" s="41"/>
      <c r="F226" s="51"/>
      <c r="G226" s="52"/>
      <c r="H226" s="358"/>
      <c r="I226" s="51"/>
      <c r="J226" s="358"/>
    </row>
    <row r="227" spans="1:10" s="69" customFormat="1">
      <c r="A227" s="51"/>
      <c r="B227" s="369"/>
      <c r="C227" s="369"/>
      <c r="D227" s="54"/>
      <c r="E227" s="41"/>
      <c r="F227" s="51"/>
      <c r="G227" s="52"/>
      <c r="H227" s="358"/>
      <c r="I227" s="51"/>
      <c r="J227" s="358"/>
    </row>
    <row r="228" spans="1:10" s="69" customFormat="1">
      <c r="A228" s="51"/>
      <c r="B228" s="369"/>
      <c r="C228" s="369"/>
      <c r="D228" s="54"/>
      <c r="E228" s="41"/>
      <c r="F228" s="51"/>
      <c r="G228" s="52"/>
      <c r="H228" s="358"/>
      <c r="I228" s="51"/>
      <c r="J228" s="358"/>
    </row>
    <row r="229" spans="1:10" s="69" customFormat="1">
      <c r="A229" s="51"/>
      <c r="B229" s="369"/>
      <c r="C229" s="369"/>
      <c r="D229" s="54"/>
      <c r="E229" s="41"/>
      <c r="F229" s="51"/>
      <c r="G229" s="52"/>
      <c r="H229" s="358"/>
      <c r="I229" s="51"/>
      <c r="J229" s="358"/>
    </row>
    <row r="230" spans="1:10" s="69" customFormat="1">
      <c r="A230" s="51"/>
      <c r="B230" s="369"/>
      <c r="C230" s="369"/>
      <c r="D230" s="54"/>
      <c r="E230" s="41"/>
      <c r="F230" s="51"/>
      <c r="G230" s="52"/>
      <c r="H230" s="358"/>
      <c r="I230" s="51"/>
      <c r="J230" s="358"/>
    </row>
    <row r="231" spans="1:10" s="69" customFormat="1">
      <c r="A231" s="51"/>
      <c r="B231" s="369"/>
      <c r="C231" s="369"/>
      <c r="D231" s="54"/>
      <c r="E231" s="41"/>
      <c r="F231" s="51"/>
      <c r="G231" s="52"/>
      <c r="H231" s="358"/>
      <c r="I231" s="51"/>
      <c r="J231" s="358"/>
    </row>
    <row r="232" spans="1:10" s="69" customFormat="1">
      <c r="A232" s="51"/>
      <c r="B232" s="369"/>
      <c r="C232" s="369"/>
      <c r="D232" s="54"/>
      <c r="E232" s="41"/>
      <c r="F232" s="51"/>
      <c r="G232" s="52"/>
      <c r="H232" s="358"/>
      <c r="I232" s="51"/>
      <c r="J232" s="358"/>
    </row>
    <row r="233" spans="1:10" s="69" customFormat="1">
      <c r="A233" s="51"/>
      <c r="B233" s="369"/>
      <c r="C233" s="369"/>
      <c r="D233" s="54"/>
      <c r="E233" s="41"/>
      <c r="F233" s="51"/>
      <c r="G233" s="52"/>
      <c r="H233" s="358"/>
      <c r="I233" s="51"/>
      <c r="J233" s="358"/>
    </row>
    <row r="234" spans="1:10" s="69" customFormat="1">
      <c r="A234" s="51"/>
      <c r="B234" s="369"/>
      <c r="C234" s="369"/>
      <c r="D234" s="54"/>
      <c r="E234" s="41"/>
      <c r="F234" s="51"/>
      <c r="G234" s="52"/>
      <c r="H234" s="358"/>
      <c r="I234" s="51"/>
      <c r="J234" s="358"/>
    </row>
    <row r="235" spans="1:10" s="69" customFormat="1">
      <c r="A235" s="51"/>
      <c r="B235" s="369"/>
      <c r="C235" s="369"/>
      <c r="D235" s="54"/>
      <c r="E235" s="41"/>
      <c r="F235" s="51"/>
      <c r="G235" s="52"/>
      <c r="H235" s="358"/>
      <c r="I235" s="51"/>
      <c r="J235" s="358"/>
    </row>
    <row r="236" spans="1:10" s="69" customFormat="1">
      <c r="A236" s="51"/>
      <c r="B236" s="369"/>
      <c r="C236" s="369"/>
      <c r="D236" s="54"/>
      <c r="E236" s="41"/>
      <c r="F236" s="51"/>
      <c r="G236" s="52"/>
      <c r="H236" s="358"/>
      <c r="I236" s="51"/>
      <c r="J236" s="358"/>
    </row>
    <row r="237" spans="1:10" s="69" customFormat="1">
      <c r="A237" s="51"/>
      <c r="B237" s="369"/>
      <c r="C237" s="369"/>
      <c r="D237" s="54"/>
      <c r="E237" s="41"/>
      <c r="F237" s="51"/>
      <c r="G237" s="52"/>
      <c r="H237" s="358"/>
      <c r="I237" s="51"/>
      <c r="J237" s="358"/>
    </row>
    <row r="238" spans="1:10" s="69" customFormat="1">
      <c r="A238" s="51"/>
      <c r="B238" s="369"/>
      <c r="C238" s="369"/>
      <c r="D238" s="54"/>
      <c r="E238" s="41"/>
      <c r="F238" s="51"/>
      <c r="G238" s="52"/>
      <c r="H238" s="358"/>
      <c r="I238" s="51"/>
      <c r="J238" s="358"/>
    </row>
    <row r="239" spans="1:10" s="69" customFormat="1">
      <c r="A239" s="51"/>
      <c r="B239" s="369"/>
      <c r="C239" s="369"/>
      <c r="D239" s="54"/>
      <c r="E239" s="41"/>
      <c r="F239" s="51"/>
      <c r="G239" s="52"/>
      <c r="H239" s="358"/>
      <c r="I239" s="51"/>
      <c r="J239" s="358"/>
    </row>
    <row r="240" spans="1:10" s="69" customFormat="1">
      <c r="A240" s="51"/>
      <c r="B240" s="369"/>
      <c r="C240" s="369"/>
      <c r="D240" s="54"/>
      <c r="E240" s="41"/>
      <c r="F240" s="51"/>
      <c r="G240" s="52"/>
      <c r="H240" s="358"/>
      <c r="I240" s="51"/>
      <c r="J240" s="358"/>
    </row>
    <row r="241" spans="1:10" s="69" customFormat="1">
      <c r="A241" s="51"/>
      <c r="B241" s="369"/>
      <c r="C241" s="369"/>
      <c r="D241" s="54"/>
      <c r="E241" s="41"/>
      <c r="F241" s="51"/>
      <c r="G241" s="52"/>
      <c r="H241" s="358"/>
      <c r="I241" s="51"/>
      <c r="J241" s="358"/>
    </row>
    <row r="242" spans="1:10" s="69" customFormat="1">
      <c r="A242" s="51"/>
      <c r="B242" s="369"/>
      <c r="C242" s="369"/>
      <c r="D242" s="54"/>
      <c r="E242" s="41"/>
      <c r="F242" s="51"/>
      <c r="G242" s="52"/>
      <c r="H242" s="358"/>
      <c r="I242" s="51"/>
      <c r="J242" s="358"/>
    </row>
    <row r="243" spans="1:10" s="69" customFormat="1">
      <c r="A243" s="51"/>
      <c r="B243" s="369"/>
      <c r="C243" s="369"/>
      <c r="D243" s="54"/>
      <c r="E243" s="41"/>
      <c r="F243" s="51"/>
      <c r="G243" s="52"/>
      <c r="H243" s="358"/>
      <c r="I243" s="51"/>
      <c r="J243" s="358"/>
    </row>
    <row r="244" spans="1:10" s="69" customFormat="1">
      <c r="A244" s="51"/>
      <c r="B244" s="369"/>
      <c r="C244" s="369"/>
      <c r="D244" s="54"/>
      <c r="E244" s="41"/>
      <c r="F244" s="51"/>
      <c r="G244" s="52"/>
      <c r="H244" s="358"/>
      <c r="I244" s="51"/>
      <c r="J244" s="358"/>
    </row>
    <row r="245" spans="1:10" s="69" customFormat="1">
      <c r="A245" s="51"/>
      <c r="B245" s="369"/>
      <c r="C245" s="369"/>
      <c r="D245" s="54"/>
      <c r="E245" s="41"/>
      <c r="F245" s="51"/>
      <c r="G245" s="52"/>
      <c r="H245" s="358"/>
      <c r="I245" s="51"/>
      <c r="J245" s="358"/>
    </row>
    <row r="246" spans="1:10" s="69" customFormat="1">
      <c r="A246" s="51"/>
      <c r="B246" s="369"/>
      <c r="C246" s="369"/>
      <c r="D246" s="54"/>
      <c r="E246" s="41"/>
      <c r="F246" s="51"/>
      <c r="G246" s="52"/>
      <c r="H246" s="358"/>
      <c r="I246" s="51"/>
      <c r="J246" s="358"/>
    </row>
    <row r="247" spans="1:10" s="69" customFormat="1">
      <c r="A247" s="51"/>
      <c r="B247" s="369"/>
      <c r="C247" s="369"/>
      <c r="D247" s="54"/>
      <c r="E247" s="41"/>
      <c r="F247" s="51"/>
      <c r="G247" s="52"/>
      <c r="H247" s="358"/>
      <c r="I247" s="51"/>
      <c r="J247" s="358"/>
    </row>
    <row r="248" spans="1:10" s="69" customFormat="1">
      <c r="A248" s="51"/>
      <c r="B248" s="369"/>
      <c r="C248" s="369"/>
      <c r="D248" s="54"/>
      <c r="E248" s="41"/>
      <c r="F248" s="51"/>
      <c r="G248" s="52"/>
      <c r="H248" s="358"/>
      <c r="I248" s="51"/>
      <c r="J248" s="358"/>
    </row>
    <row r="249" spans="1:10" s="69" customFormat="1">
      <c r="A249" s="51"/>
      <c r="B249" s="369"/>
      <c r="C249" s="369"/>
      <c r="D249" s="54"/>
      <c r="E249" s="41"/>
      <c r="F249" s="51"/>
      <c r="G249" s="52"/>
      <c r="H249" s="358"/>
      <c r="I249" s="51"/>
      <c r="J249" s="358"/>
    </row>
    <row r="250" spans="1:10" s="69" customFormat="1">
      <c r="A250" s="51"/>
      <c r="B250" s="369"/>
      <c r="C250" s="369"/>
      <c r="D250" s="54"/>
      <c r="E250" s="41"/>
      <c r="F250" s="51"/>
      <c r="G250" s="52"/>
      <c r="H250" s="358"/>
      <c r="I250" s="51"/>
      <c r="J250" s="358"/>
    </row>
    <row r="251" spans="1:10" s="69" customFormat="1">
      <c r="A251" s="51"/>
      <c r="B251" s="369"/>
      <c r="C251" s="369"/>
      <c r="D251" s="54"/>
      <c r="E251" s="41"/>
      <c r="F251" s="51"/>
      <c r="G251" s="52"/>
      <c r="H251" s="358"/>
      <c r="I251" s="51"/>
      <c r="J251" s="358"/>
    </row>
    <row r="252" spans="1:10" s="69" customFormat="1">
      <c r="A252" s="51"/>
      <c r="B252" s="369"/>
      <c r="C252" s="369"/>
      <c r="D252" s="54"/>
      <c r="E252" s="41"/>
      <c r="F252" s="51"/>
      <c r="G252" s="52"/>
      <c r="H252" s="358"/>
      <c r="I252" s="51"/>
      <c r="J252" s="358"/>
    </row>
    <row r="253" spans="1:10" s="69" customFormat="1">
      <c r="A253" s="51"/>
      <c r="B253" s="369"/>
      <c r="C253" s="369"/>
      <c r="D253" s="54"/>
      <c r="E253" s="41"/>
      <c r="F253" s="51"/>
      <c r="G253" s="52"/>
      <c r="H253" s="358"/>
      <c r="I253" s="51"/>
      <c r="J253" s="358"/>
    </row>
    <row r="254" spans="1:10" s="69" customFormat="1">
      <c r="A254" s="51"/>
      <c r="B254" s="369"/>
      <c r="C254" s="369"/>
      <c r="D254" s="54"/>
      <c r="E254" s="41"/>
      <c r="F254" s="51"/>
      <c r="G254" s="52"/>
      <c r="H254" s="358"/>
      <c r="I254" s="51"/>
      <c r="J254" s="358"/>
    </row>
    <row r="255" spans="1:10" s="69" customFormat="1">
      <c r="A255" s="51"/>
      <c r="B255" s="369"/>
      <c r="C255" s="369"/>
      <c r="D255" s="54"/>
      <c r="E255" s="41"/>
      <c r="F255" s="51"/>
      <c r="G255" s="52"/>
      <c r="H255" s="358"/>
      <c r="I255" s="51"/>
      <c r="J255" s="358"/>
    </row>
    <row r="256" spans="1:10" s="69" customFormat="1">
      <c r="A256" s="51"/>
      <c r="B256" s="369"/>
      <c r="C256" s="369"/>
      <c r="D256" s="54"/>
      <c r="E256" s="41"/>
      <c r="F256" s="51"/>
      <c r="G256" s="52"/>
      <c r="H256" s="358"/>
      <c r="I256" s="51"/>
      <c r="J256" s="358"/>
    </row>
    <row r="257" spans="1:10" s="69" customFormat="1">
      <c r="A257" s="51"/>
      <c r="B257" s="369"/>
      <c r="C257" s="369"/>
      <c r="D257" s="54"/>
      <c r="E257" s="41"/>
      <c r="F257" s="51"/>
      <c r="G257" s="52"/>
      <c r="H257" s="358"/>
      <c r="I257" s="51"/>
      <c r="J257" s="358"/>
    </row>
    <row r="258" spans="1:10" s="69" customFormat="1">
      <c r="A258" s="51"/>
      <c r="B258" s="369"/>
      <c r="C258" s="369"/>
      <c r="D258" s="54"/>
      <c r="E258" s="41"/>
      <c r="F258" s="51"/>
      <c r="G258" s="52"/>
      <c r="H258" s="358"/>
      <c r="I258" s="51"/>
      <c r="J258" s="358"/>
    </row>
    <row r="259" spans="1:10" s="69" customFormat="1">
      <c r="A259" s="51"/>
      <c r="B259" s="369"/>
      <c r="C259" s="369"/>
      <c r="D259" s="54"/>
      <c r="E259" s="41"/>
      <c r="F259" s="51"/>
      <c r="G259" s="52"/>
      <c r="H259" s="358"/>
      <c r="I259" s="51"/>
      <c r="J259" s="358"/>
    </row>
    <row r="260" spans="1:10" s="69" customFormat="1">
      <c r="A260" s="51"/>
      <c r="B260" s="369"/>
      <c r="C260" s="369"/>
      <c r="D260" s="54"/>
      <c r="E260" s="41"/>
      <c r="F260" s="51"/>
      <c r="G260" s="52"/>
      <c r="H260" s="358"/>
      <c r="I260" s="51"/>
      <c r="J260" s="358"/>
    </row>
    <row r="261" spans="1:10" s="69" customFormat="1">
      <c r="A261" s="51"/>
      <c r="B261" s="369"/>
      <c r="C261" s="369"/>
      <c r="D261" s="54"/>
      <c r="E261" s="41"/>
      <c r="F261" s="51"/>
      <c r="G261" s="52"/>
      <c r="H261" s="358"/>
      <c r="I261" s="51"/>
      <c r="J261" s="358"/>
    </row>
    <row r="262" spans="1:10" s="69" customFormat="1">
      <c r="A262" s="51"/>
      <c r="B262" s="369"/>
      <c r="C262" s="369"/>
      <c r="D262" s="54"/>
      <c r="E262" s="41"/>
      <c r="F262" s="51"/>
      <c r="G262" s="52"/>
      <c r="H262" s="358"/>
      <c r="I262" s="51"/>
      <c r="J262" s="358"/>
    </row>
    <row r="263" spans="1:10" s="69" customFormat="1">
      <c r="A263" s="51"/>
      <c r="B263" s="369"/>
      <c r="C263" s="369"/>
      <c r="D263" s="54"/>
      <c r="E263" s="41"/>
      <c r="F263" s="51"/>
      <c r="G263" s="52"/>
      <c r="H263" s="358"/>
      <c r="I263" s="51"/>
      <c r="J263" s="358"/>
    </row>
    <row r="264" spans="1:10" s="69" customFormat="1">
      <c r="A264" s="51"/>
      <c r="B264" s="369"/>
      <c r="C264" s="369"/>
      <c r="D264" s="54"/>
      <c r="E264" s="41"/>
      <c r="F264" s="51"/>
      <c r="G264" s="52"/>
      <c r="H264" s="358"/>
      <c r="I264" s="51"/>
      <c r="J264" s="358"/>
    </row>
    <row r="265" spans="1:10" s="69" customFormat="1">
      <c r="A265" s="51"/>
      <c r="B265" s="369"/>
      <c r="C265" s="369"/>
      <c r="D265" s="54"/>
      <c r="E265" s="41"/>
      <c r="F265" s="51"/>
      <c r="G265" s="52"/>
      <c r="H265" s="358"/>
      <c r="I265" s="51"/>
      <c r="J265" s="358"/>
    </row>
    <row r="266" spans="1:10" s="69" customFormat="1">
      <c r="A266" s="51"/>
      <c r="B266" s="369"/>
      <c r="C266" s="369"/>
      <c r="D266" s="54"/>
      <c r="E266" s="41"/>
      <c r="F266" s="51"/>
      <c r="G266" s="52"/>
      <c r="H266" s="358"/>
      <c r="I266" s="51"/>
      <c r="J266" s="358"/>
    </row>
    <row r="267" spans="1:10" s="69" customFormat="1">
      <c r="A267" s="51"/>
      <c r="B267" s="369"/>
      <c r="C267" s="369"/>
      <c r="D267" s="54"/>
      <c r="E267" s="41"/>
      <c r="F267" s="51"/>
      <c r="G267" s="52"/>
      <c r="H267" s="358"/>
      <c r="I267" s="51"/>
      <c r="J267" s="358"/>
    </row>
    <row r="268" spans="1:10" s="69" customFormat="1">
      <c r="A268" s="51"/>
      <c r="B268" s="369"/>
      <c r="C268" s="369"/>
      <c r="D268" s="54"/>
      <c r="E268" s="41"/>
      <c r="F268" s="51"/>
      <c r="G268" s="52"/>
      <c r="H268" s="358"/>
      <c r="I268" s="51"/>
      <c r="J268" s="358"/>
    </row>
    <row r="269" spans="1:10" s="69" customFormat="1">
      <c r="A269" s="51"/>
      <c r="B269" s="369"/>
      <c r="C269" s="369"/>
      <c r="D269" s="54"/>
      <c r="E269" s="41"/>
      <c r="F269" s="51"/>
      <c r="G269" s="52"/>
      <c r="H269" s="358"/>
      <c r="I269" s="51"/>
      <c r="J269" s="358"/>
    </row>
    <row r="270" spans="1:10" s="69" customFormat="1">
      <c r="A270" s="51"/>
      <c r="B270" s="369"/>
      <c r="C270" s="369"/>
      <c r="D270" s="54"/>
      <c r="E270" s="41"/>
      <c r="F270" s="51"/>
      <c r="G270" s="52"/>
      <c r="H270" s="358"/>
      <c r="I270" s="51"/>
      <c r="J270" s="358"/>
    </row>
    <row r="271" spans="1:10" s="69" customFormat="1">
      <c r="A271" s="51"/>
      <c r="B271" s="369"/>
      <c r="C271" s="369"/>
      <c r="D271" s="54"/>
      <c r="E271" s="41"/>
      <c r="F271" s="51"/>
      <c r="G271" s="52"/>
      <c r="H271" s="358"/>
      <c r="I271" s="51"/>
      <c r="J271" s="358"/>
    </row>
    <row r="272" spans="1:10" s="69" customFormat="1">
      <c r="A272" s="51"/>
      <c r="B272" s="369"/>
      <c r="C272" s="369"/>
      <c r="D272" s="54"/>
      <c r="E272" s="41"/>
      <c r="F272" s="51"/>
      <c r="G272" s="52"/>
      <c r="H272" s="358"/>
      <c r="I272" s="51"/>
      <c r="J272" s="358"/>
    </row>
    <row r="273" spans="1:10" s="69" customFormat="1">
      <c r="A273" s="51"/>
      <c r="B273" s="369"/>
      <c r="C273" s="369"/>
      <c r="D273" s="54"/>
      <c r="E273" s="41"/>
      <c r="F273" s="51"/>
      <c r="G273" s="52"/>
      <c r="H273" s="358"/>
      <c r="I273" s="51"/>
      <c r="J273" s="358"/>
    </row>
    <row r="274" spans="1:10" s="69" customFormat="1">
      <c r="A274" s="51"/>
      <c r="B274" s="369"/>
      <c r="C274" s="369"/>
      <c r="D274" s="54"/>
      <c r="E274" s="41"/>
      <c r="F274" s="51"/>
      <c r="G274" s="52"/>
      <c r="H274" s="358"/>
      <c r="I274" s="51"/>
      <c r="J274" s="358"/>
    </row>
    <row r="275" spans="1:10" s="69" customFormat="1">
      <c r="A275" s="51"/>
      <c r="B275" s="369"/>
      <c r="C275" s="369"/>
      <c r="D275" s="54"/>
      <c r="E275" s="41"/>
      <c r="F275" s="51"/>
      <c r="G275" s="52"/>
      <c r="H275" s="358"/>
      <c r="I275" s="51"/>
      <c r="J275" s="358"/>
    </row>
    <row r="276" spans="1:10" s="69" customFormat="1">
      <c r="A276" s="51"/>
      <c r="B276" s="369"/>
      <c r="C276" s="369"/>
      <c r="D276" s="54"/>
      <c r="E276" s="41"/>
      <c r="F276" s="51"/>
      <c r="G276" s="52"/>
      <c r="H276" s="358"/>
      <c r="I276" s="51"/>
      <c r="J276" s="358"/>
    </row>
    <row r="277" spans="1:10" s="69" customFormat="1">
      <c r="A277" s="51"/>
      <c r="B277" s="369"/>
      <c r="C277" s="369"/>
      <c r="D277" s="54"/>
      <c r="E277" s="41"/>
      <c r="F277" s="51"/>
      <c r="G277" s="52"/>
      <c r="H277" s="358"/>
      <c r="I277" s="51"/>
      <c r="J277" s="358"/>
    </row>
    <row r="278" spans="1:10" s="69" customFormat="1">
      <c r="A278" s="51"/>
      <c r="B278" s="369"/>
      <c r="C278" s="369"/>
      <c r="D278" s="54"/>
      <c r="E278" s="41"/>
      <c r="F278" s="51"/>
      <c r="G278" s="52"/>
      <c r="H278" s="358"/>
      <c r="I278" s="51"/>
      <c r="J278" s="358"/>
    </row>
    <row r="279" spans="1:10" s="69" customFormat="1">
      <c r="A279" s="51"/>
      <c r="B279" s="369"/>
      <c r="C279" s="369"/>
      <c r="D279" s="54"/>
      <c r="E279" s="41"/>
      <c r="F279" s="51"/>
      <c r="G279" s="52"/>
      <c r="H279" s="358"/>
      <c r="I279" s="51"/>
      <c r="J279" s="358"/>
    </row>
    <row r="280" spans="1:10" s="69" customFormat="1">
      <c r="A280" s="51"/>
      <c r="B280" s="369"/>
      <c r="C280" s="369"/>
      <c r="D280" s="54"/>
      <c r="E280" s="41"/>
      <c r="F280" s="51"/>
      <c r="G280" s="52"/>
      <c r="H280" s="358"/>
      <c r="I280" s="51"/>
      <c r="J280" s="358"/>
    </row>
    <row r="281" spans="1:10" s="69" customFormat="1">
      <c r="A281" s="51"/>
      <c r="B281" s="369"/>
      <c r="C281" s="369"/>
      <c r="D281" s="54"/>
      <c r="E281" s="41"/>
      <c r="F281" s="51"/>
      <c r="G281" s="52"/>
      <c r="H281" s="358"/>
      <c r="I281" s="51"/>
      <c r="J281" s="358"/>
    </row>
    <row r="282" spans="1:10" s="69" customFormat="1">
      <c r="A282" s="51"/>
      <c r="B282" s="369"/>
      <c r="C282" s="369"/>
      <c r="D282" s="54"/>
      <c r="E282" s="41"/>
      <c r="F282" s="51"/>
      <c r="G282" s="52"/>
      <c r="H282" s="358"/>
      <c r="I282" s="51"/>
      <c r="J282" s="358"/>
    </row>
    <row r="283" spans="1:10" s="69" customFormat="1">
      <c r="A283" s="51"/>
      <c r="B283" s="369"/>
      <c r="C283" s="369"/>
      <c r="D283" s="54"/>
      <c r="E283" s="41"/>
      <c r="F283" s="51"/>
      <c r="G283" s="52"/>
      <c r="H283" s="358"/>
      <c r="I283" s="51"/>
      <c r="J283" s="358"/>
    </row>
    <row r="284" spans="1:10" s="69" customFormat="1">
      <c r="A284" s="51"/>
      <c r="B284" s="369"/>
      <c r="C284" s="369"/>
      <c r="D284" s="54"/>
      <c r="E284" s="41"/>
      <c r="F284" s="51"/>
      <c r="G284" s="52"/>
      <c r="H284" s="358"/>
      <c r="I284" s="51"/>
      <c r="J284" s="358"/>
    </row>
    <row r="285" spans="1:10" s="69" customFormat="1">
      <c r="A285" s="51"/>
      <c r="B285" s="369"/>
      <c r="C285" s="369"/>
      <c r="D285" s="54"/>
      <c r="E285" s="41"/>
      <c r="F285" s="51"/>
      <c r="G285" s="52"/>
      <c r="H285" s="358"/>
      <c r="I285" s="51"/>
      <c r="J285" s="358"/>
    </row>
    <row r="286" spans="1:10" s="69" customFormat="1">
      <c r="A286" s="51"/>
      <c r="B286" s="369"/>
      <c r="C286" s="369"/>
      <c r="D286" s="54"/>
      <c r="E286" s="41"/>
      <c r="F286" s="51"/>
      <c r="G286" s="52"/>
      <c r="H286" s="358"/>
      <c r="I286" s="51"/>
      <c r="J286" s="358"/>
    </row>
    <row r="287" spans="1:10" s="69" customFormat="1">
      <c r="A287" s="51"/>
      <c r="B287" s="369"/>
      <c r="C287" s="369"/>
      <c r="D287" s="54"/>
      <c r="E287" s="41"/>
      <c r="F287" s="51"/>
      <c r="G287" s="52"/>
      <c r="H287" s="358"/>
      <c r="I287" s="51"/>
      <c r="J287" s="358"/>
    </row>
    <row r="288" spans="1:10" s="69" customFormat="1">
      <c r="A288" s="51"/>
      <c r="B288" s="369"/>
      <c r="C288" s="369"/>
      <c r="D288" s="54"/>
      <c r="E288" s="41"/>
      <c r="F288" s="51"/>
      <c r="G288" s="52"/>
      <c r="H288" s="358"/>
      <c r="I288" s="51"/>
      <c r="J288" s="358"/>
    </row>
    <row r="289" spans="1:10" s="69" customFormat="1">
      <c r="A289" s="51"/>
      <c r="B289" s="369"/>
      <c r="C289" s="369"/>
      <c r="D289" s="54"/>
      <c r="E289" s="41"/>
      <c r="F289" s="51"/>
      <c r="G289" s="52"/>
      <c r="H289" s="358"/>
      <c r="I289" s="51"/>
      <c r="J289" s="358"/>
    </row>
    <row r="290" spans="1:10" s="69" customFormat="1">
      <c r="A290" s="51"/>
      <c r="B290" s="369"/>
      <c r="C290" s="369"/>
      <c r="D290" s="54"/>
      <c r="E290" s="41"/>
      <c r="F290" s="51"/>
      <c r="G290" s="52"/>
      <c r="H290" s="358"/>
      <c r="I290" s="51"/>
      <c r="J290" s="358"/>
    </row>
    <row r="291" spans="1:10" s="69" customFormat="1">
      <c r="A291" s="51"/>
      <c r="B291" s="369"/>
      <c r="C291" s="369"/>
      <c r="D291" s="54"/>
      <c r="E291" s="41"/>
      <c r="F291" s="51"/>
      <c r="G291" s="52"/>
      <c r="H291" s="358"/>
      <c r="I291" s="51"/>
      <c r="J291" s="358"/>
    </row>
    <row r="292" spans="1:10" s="69" customFormat="1">
      <c r="A292" s="51"/>
      <c r="B292" s="369"/>
      <c r="C292" s="369"/>
      <c r="D292" s="54"/>
      <c r="E292" s="41"/>
      <c r="F292" s="51"/>
      <c r="G292" s="52"/>
      <c r="H292" s="358"/>
      <c r="I292" s="51"/>
      <c r="J292" s="358"/>
    </row>
    <row r="293" spans="1:10" s="69" customFormat="1">
      <c r="A293" s="51"/>
      <c r="B293" s="369"/>
      <c r="C293" s="369"/>
      <c r="D293" s="54"/>
      <c r="E293" s="41"/>
      <c r="F293" s="51"/>
      <c r="G293" s="52"/>
      <c r="H293" s="358"/>
      <c r="I293" s="51"/>
      <c r="J293" s="358"/>
    </row>
    <row r="294" spans="1:10" s="69" customFormat="1">
      <c r="A294" s="51"/>
      <c r="B294" s="369"/>
      <c r="C294" s="369"/>
      <c r="D294" s="54"/>
      <c r="E294" s="41"/>
      <c r="F294" s="51"/>
      <c r="G294" s="52"/>
      <c r="H294" s="358"/>
      <c r="I294" s="51"/>
      <c r="J294" s="358"/>
    </row>
    <row r="295" spans="1:10" s="69" customFormat="1">
      <c r="A295" s="51"/>
      <c r="B295" s="369"/>
      <c r="C295" s="369"/>
      <c r="D295" s="54"/>
      <c r="E295" s="41"/>
      <c r="F295" s="51"/>
      <c r="G295" s="52"/>
      <c r="H295" s="358"/>
      <c r="I295" s="51"/>
      <c r="J295" s="358"/>
    </row>
    <row r="296" spans="1:10" s="69" customFormat="1">
      <c r="A296" s="51"/>
      <c r="B296" s="369"/>
      <c r="C296" s="369"/>
      <c r="D296" s="54"/>
      <c r="E296" s="41"/>
      <c r="F296" s="51"/>
      <c r="G296" s="52"/>
      <c r="H296" s="358"/>
      <c r="I296" s="51"/>
      <c r="J296" s="358"/>
    </row>
    <row r="297" spans="1:10" s="69" customFormat="1">
      <c r="A297" s="51"/>
      <c r="B297" s="369"/>
      <c r="C297" s="369"/>
      <c r="D297" s="54"/>
      <c r="E297" s="41"/>
      <c r="F297" s="51"/>
      <c r="G297" s="52"/>
      <c r="H297" s="358"/>
      <c r="I297" s="51"/>
      <c r="J297" s="358"/>
    </row>
    <row r="298" spans="1:10" s="69" customFormat="1">
      <c r="A298" s="51"/>
      <c r="B298" s="369"/>
      <c r="C298" s="369"/>
      <c r="D298" s="54"/>
      <c r="E298" s="41"/>
      <c r="F298" s="51"/>
      <c r="G298" s="52"/>
      <c r="H298" s="358"/>
      <c r="I298" s="51"/>
      <c r="J298" s="358"/>
    </row>
    <row r="299" spans="1:10" s="69" customFormat="1">
      <c r="A299" s="51"/>
      <c r="B299" s="369"/>
      <c r="C299" s="369"/>
      <c r="D299" s="54"/>
      <c r="E299" s="41"/>
      <c r="F299" s="51"/>
      <c r="G299" s="52"/>
      <c r="H299" s="358"/>
      <c r="I299" s="51"/>
      <c r="J299" s="358"/>
    </row>
    <row r="300" spans="1:10" s="69" customFormat="1">
      <c r="A300" s="51"/>
      <c r="B300" s="369"/>
      <c r="C300" s="369"/>
      <c r="D300" s="54"/>
      <c r="E300" s="41"/>
      <c r="F300" s="51"/>
      <c r="G300" s="52"/>
      <c r="H300" s="358"/>
      <c r="I300" s="51"/>
      <c r="J300" s="358"/>
    </row>
    <row r="301" spans="1:10" s="69" customFormat="1">
      <c r="A301" s="51"/>
      <c r="B301" s="369"/>
      <c r="C301" s="369"/>
      <c r="D301" s="54"/>
      <c r="E301" s="41"/>
      <c r="F301" s="51"/>
      <c r="G301" s="52"/>
      <c r="H301" s="358"/>
      <c r="I301" s="51"/>
      <c r="J301" s="358"/>
    </row>
    <row r="302" spans="1:10" s="69" customFormat="1">
      <c r="A302" s="51"/>
      <c r="B302" s="369"/>
      <c r="C302" s="369"/>
      <c r="D302" s="54"/>
      <c r="E302" s="41"/>
      <c r="F302" s="51"/>
      <c r="G302" s="52"/>
      <c r="H302" s="358"/>
      <c r="I302" s="51"/>
      <c r="J302" s="358"/>
    </row>
    <row r="303" spans="1:10" s="69" customFormat="1">
      <c r="A303" s="51"/>
      <c r="B303" s="369"/>
      <c r="C303" s="369"/>
      <c r="D303" s="54"/>
      <c r="E303" s="41"/>
      <c r="F303" s="51"/>
      <c r="G303" s="52"/>
      <c r="H303" s="358"/>
      <c r="I303" s="51"/>
      <c r="J303" s="358"/>
    </row>
    <row r="304" spans="1:10" s="69" customFormat="1">
      <c r="A304" s="51"/>
      <c r="B304" s="369"/>
      <c r="C304" s="369"/>
      <c r="D304" s="54"/>
      <c r="E304" s="41"/>
      <c r="F304" s="51"/>
      <c r="G304" s="52"/>
      <c r="H304" s="358"/>
      <c r="I304" s="51"/>
      <c r="J304" s="358"/>
    </row>
    <row r="305" spans="1:10" s="69" customFormat="1">
      <c r="A305" s="51"/>
      <c r="B305" s="369"/>
      <c r="C305" s="369"/>
      <c r="D305" s="54"/>
      <c r="E305" s="41"/>
      <c r="F305" s="51"/>
      <c r="G305" s="52"/>
      <c r="H305" s="358"/>
      <c r="I305" s="51"/>
      <c r="J305" s="358"/>
    </row>
    <row r="306" spans="1:10" s="69" customFormat="1">
      <c r="A306" s="51"/>
      <c r="B306" s="369"/>
      <c r="C306" s="369"/>
      <c r="D306" s="54"/>
      <c r="E306" s="41"/>
      <c r="F306" s="51"/>
      <c r="G306" s="52"/>
      <c r="H306" s="358"/>
      <c r="I306" s="51"/>
      <c r="J306" s="358"/>
    </row>
    <row r="307" spans="1:10" s="69" customFormat="1">
      <c r="A307" s="51"/>
      <c r="B307" s="369"/>
      <c r="C307" s="369"/>
      <c r="D307" s="54"/>
      <c r="E307" s="41"/>
      <c r="F307" s="51"/>
      <c r="G307" s="52"/>
      <c r="H307" s="358"/>
      <c r="I307" s="51"/>
      <c r="J307" s="358"/>
    </row>
    <row r="308" spans="1:10" s="69" customFormat="1">
      <c r="A308" s="51"/>
      <c r="B308" s="369"/>
      <c r="C308" s="369"/>
      <c r="D308" s="54"/>
      <c r="E308" s="41"/>
      <c r="F308" s="51"/>
      <c r="G308" s="52"/>
      <c r="H308" s="358"/>
      <c r="I308" s="51"/>
      <c r="J308" s="358"/>
    </row>
    <row r="309" spans="1:10" s="69" customFormat="1">
      <c r="A309" s="51"/>
      <c r="B309" s="369"/>
      <c r="C309" s="369"/>
      <c r="D309" s="54"/>
      <c r="E309" s="41"/>
      <c r="F309" s="51"/>
      <c r="G309" s="52"/>
      <c r="H309" s="358"/>
      <c r="I309" s="51"/>
      <c r="J309" s="358"/>
    </row>
    <row r="310" spans="1:10" s="69" customFormat="1">
      <c r="A310" s="51"/>
      <c r="B310" s="369"/>
      <c r="C310" s="369"/>
      <c r="D310" s="54"/>
      <c r="E310" s="41"/>
      <c r="F310" s="51"/>
      <c r="G310" s="52"/>
      <c r="H310" s="358"/>
      <c r="I310" s="51"/>
      <c r="J310" s="358"/>
    </row>
    <row r="311" spans="1:10" s="69" customFormat="1">
      <c r="A311" s="51"/>
      <c r="B311" s="369"/>
      <c r="C311" s="369"/>
      <c r="D311" s="54"/>
      <c r="E311" s="41"/>
      <c r="F311" s="51"/>
      <c r="G311" s="52"/>
      <c r="H311" s="358"/>
      <c r="I311" s="51"/>
      <c r="J311" s="358"/>
    </row>
    <row r="312" spans="1:10" s="69" customFormat="1">
      <c r="A312" s="51"/>
      <c r="B312" s="369"/>
      <c r="C312" s="369"/>
      <c r="D312" s="54"/>
      <c r="E312" s="41"/>
      <c r="F312" s="51"/>
      <c r="G312" s="52"/>
      <c r="H312" s="358"/>
      <c r="I312" s="51"/>
      <c r="J312" s="358"/>
    </row>
    <row r="313" spans="1:10" s="69" customFormat="1">
      <c r="A313" s="51"/>
      <c r="B313" s="369"/>
      <c r="C313" s="369"/>
      <c r="D313" s="54"/>
      <c r="E313" s="41"/>
      <c r="F313" s="51"/>
      <c r="G313" s="52"/>
      <c r="H313" s="358"/>
      <c r="I313" s="51"/>
      <c r="J313" s="358"/>
    </row>
    <row r="314" spans="1:10" s="69" customFormat="1">
      <c r="A314" s="51"/>
      <c r="B314" s="369"/>
      <c r="C314" s="369"/>
      <c r="D314" s="54"/>
      <c r="E314" s="41"/>
      <c r="F314" s="51"/>
      <c r="G314" s="52"/>
      <c r="H314" s="358"/>
      <c r="I314" s="51"/>
      <c r="J314" s="358"/>
    </row>
    <row r="315" spans="1:10" s="69" customFormat="1">
      <c r="A315" s="51"/>
      <c r="B315" s="369"/>
      <c r="C315" s="369"/>
      <c r="D315" s="54"/>
      <c r="E315" s="41"/>
      <c r="F315" s="51"/>
      <c r="G315" s="52"/>
      <c r="H315" s="358"/>
      <c r="I315" s="51"/>
      <c r="J315" s="358"/>
    </row>
    <row r="316" spans="1:10" s="69" customFormat="1">
      <c r="A316" s="51"/>
      <c r="B316" s="369"/>
      <c r="C316" s="369"/>
      <c r="D316" s="54"/>
      <c r="E316" s="41"/>
      <c r="F316" s="51"/>
      <c r="G316" s="52"/>
      <c r="H316" s="358"/>
      <c r="I316" s="51"/>
      <c r="J316" s="358"/>
    </row>
    <row r="317" spans="1:10" s="69" customFormat="1">
      <c r="A317" s="51"/>
      <c r="B317" s="369"/>
      <c r="C317" s="369"/>
      <c r="D317" s="54"/>
      <c r="E317" s="41"/>
      <c r="F317" s="51"/>
      <c r="G317" s="52"/>
      <c r="H317" s="358"/>
      <c r="I317" s="51"/>
      <c r="J317" s="358"/>
    </row>
    <row r="318" spans="1:10" s="69" customFormat="1">
      <c r="A318" s="51"/>
      <c r="B318" s="369"/>
      <c r="C318" s="369"/>
      <c r="D318" s="54"/>
      <c r="E318" s="41"/>
      <c r="F318" s="51"/>
      <c r="G318" s="52"/>
      <c r="H318" s="358"/>
      <c r="I318" s="51"/>
      <c r="J318" s="358"/>
    </row>
    <row r="319" spans="1:10" s="69" customFormat="1">
      <c r="A319" s="51"/>
      <c r="B319" s="369"/>
      <c r="C319" s="369"/>
      <c r="D319" s="54"/>
      <c r="E319" s="41"/>
      <c r="F319" s="51"/>
      <c r="G319" s="52"/>
      <c r="H319" s="358"/>
      <c r="I319" s="51"/>
      <c r="J319" s="358"/>
    </row>
    <row r="320" spans="1:10" s="69" customFormat="1">
      <c r="A320" s="51"/>
      <c r="B320" s="369"/>
      <c r="C320" s="369"/>
      <c r="D320" s="54"/>
      <c r="E320" s="41"/>
      <c r="F320" s="51"/>
      <c r="G320" s="52"/>
      <c r="H320" s="358"/>
      <c r="I320" s="51"/>
      <c r="J320" s="358"/>
    </row>
    <row r="321" spans="1:10" s="69" customFormat="1">
      <c r="A321" s="51"/>
      <c r="B321" s="369"/>
      <c r="C321" s="369"/>
      <c r="D321" s="54"/>
      <c r="E321" s="41"/>
      <c r="F321" s="51"/>
      <c r="G321" s="52"/>
      <c r="H321" s="358"/>
      <c r="I321" s="51"/>
      <c r="J321" s="358"/>
    </row>
    <row r="322" spans="1:10" s="69" customFormat="1">
      <c r="A322" s="51"/>
      <c r="B322" s="369"/>
      <c r="C322" s="369"/>
      <c r="D322" s="54"/>
      <c r="E322" s="41"/>
      <c r="F322" s="51"/>
      <c r="G322" s="52"/>
      <c r="H322" s="358"/>
      <c r="I322" s="51"/>
      <c r="J322" s="358"/>
    </row>
    <row r="323" spans="1:10" s="69" customFormat="1">
      <c r="A323" s="51"/>
      <c r="B323" s="369"/>
      <c r="C323" s="369"/>
      <c r="D323" s="54"/>
      <c r="E323" s="41"/>
      <c r="F323" s="51"/>
      <c r="G323" s="52"/>
      <c r="H323" s="358"/>
      <c r="I323" s="51"/>
      <c r="J323" s="358"/>
    </row>
    <row r="324" spans="1:10" s="69" customFormat="1">
      <c r="A324" s="51"/>
      <c r="B324" s="369"/>
      <c r="C324" s="369"/>
      <c r="D324" s="54"/>
      <c r="E324" s="41"/>
      <c r="F324" s="51"/>
      <c r="G324" s="52"/>
      <c r="H324" s="358"/>
      <c r="I324" s="51"/>
      <c r="J324" s="358"/>
    </row>
    <row r="325" spans="1:10" s="69" customFormat="1">
      <c r="A325" s="51"/>
      <c r="B325" s="369"/>
      <c r="C325" s="369"/>
      <c r="D325" s="54"/>
      <c r="E325" s="41"/>
      <c r="F325" s="51"/>
      <c r="G325" s="52"/>
      <c r="H325" s="358"/>
      <c r="I325" s="51"/>
      <c r="J325" s="358"/>
    </row>
    <row r="326" spans="1:10" s="69" customFormat="1">
      <c r="A326" s="51"/>
      <c r="B326" s="369"/>
      <c r="C326" s="369"/>
      <c r="D326" s="54"/>
      <c r="E326" s="41"/>
      <c r="F326" s="51"/>
      <c r="G326" s="52"/>
      <c r="H326" s="358"/>
      <c r="I326" s="51"/>
      <c r="J326" s="358"/>
    </row>
    <row r="327" spans="1:10" s="69" customFormat="1">
      <c r="A327" s="51"/>
      <c r="B327" s="369"/>
      <c r="C327" s="369"/>
      <c r="D327" s="54"/>
      <c r="E327" s="41"/>
      <c r="F327" s="51"/>
      <c r="G327" s="52"/>
      <c r="H327" s="358"/>
      <c r="I327" s="51"/>
      <c r="J327" s="358"/>
    </row>
    <row r="328" spans="1:10" s="69" customFormat="1">
      <c r="A328" s="51"/>
      <c r="B328" s="369"/>
      <c r="C328" s="369"/>
      <c r="D328" s="54"/>
      <c r="E328" s="41"/>
      <c r="F328" s="51"/>
      <c r="G328" s="52"/>
      <c r="H328" s="358"/>
      <c r="I328" s="51"/>
      <c r="J328" s="358"/>
    </row>
    <row r="329" spans="1:10" s="69" customFormat="1">
      <c r="A329" s="51"/>
      <c r="B329" s="369"/>
      <c r="C329" s="369"/>
      <c r="D329" s="54"/>
      <c r="E329" s="41"/>
      <c r="F329" s="51"/>
      <c r="G329" s="52"/>
      <c r="H329" s="358"/>
      <c r="I329" s="51"/>
      <c r="J329" s="358"/>
    </row>
    <row r="330" spans="1:10" s="69" customFormat="1">
      <c r="A330" s="51"/>
      <c r="B330" s="369"/>
      <c r="C330" s="369"/>
      <c r="D330" s="54"/>
      <c r="E330" s="41"/>
      <c r="F330" s="51"/>
      <c r="G330" s="52"/>
      <c r="H330" s="358"/>
      <c r="I330" s="51"/>
      <c r="J330" s="358"/>
    </row>
    <row r="331" spans="1:10" s="69" customFormat="1">
      <c r="A331" s="51"/>
      <c r="B331" s="369"/>
      <c r="C331" s="369"/>
      <c r="D331" s="54"/>
      <c r="E331" s="41"/>
      <c r="F331" s="51"/>
      <c r="G331" s="52"/>
      <c r="H331" s="358"/>
      <c r="I331" s="51"/>
      <c r="J331" s="358"/>
    </row>
    <row r="332" spans="1:10" s="69" customFormat="1">
      <c r="A332" s="51"/>
      <c r="B332" s="369"/>
      <c r="C332" s="369"/>
      <c r="D332" s="54"/>
      <c r="E332" s="41"/>
      <c r="F332" s="51"/>
      <c r="G332" s="52"/>
      <c r="H332" s="358"/>
      <c r="I332" s="51"/>
      <c r="J332" s="358"/>
    </row>
    <row r="333" spans="1:10" s="69" customFormat="1">
      <c r="A333" s="51"/>
      <c r="B333" s="369"/>
      <c r="C333" s="369"/>
      <c r="D333" s="54"/>
      <c r="E333" s="41"/>
      <c r="F333" s="51"/>
      <c r="G333" s="52"/>
      <c r="H333" s="358"/>
      <c r="I333" s="51"/>
      <c r="J333" s="358"/>
    </row>
    <row r="334" spans="1:10" s="69" customFormat="1">
      <c r="A334" s="51"/>
      <c r="B334" s="369"/>
      <c r="C334" s="369"/>
      <c r="D334" s="54"/>
      <c r="E334" s="41"/>
      <c r="F334" s="51"/>
      <c r="G334" s="52"/>
      <c r="H334" s="358"/>
      <c r="I334" s="51"/>
      <c r="J334" s="358"/>
    </row>
    <row r="335" spans="1:10" s="69" customFormat="1">
      <c r="A335" s="51"/>
      <c r="B335" s="369"/>
      <c r="C335" s="369"/>
      <c r="D335" s="54"/>
      <c r="E335" s="41"/>
      <c r="F335" s="51"/>
      <c r="G335" s="52"/>
      <c r="H335" s="358"/>
      <c r="I335" s="51"/>
      <c r="J335" s="358"/>
    </row>
    <row r="336" spans="1:10" s="69" customFormat="1">
      <c r="A336" s="51"/>
      <c r="B336" s="369"/>
      <c r="C336" s="369"/>
      <c r="D336" s="54"/>
      <c r="E336" s="41"/>
      <c r="F336" s="51"/>
      <c r="G336" s="52"/>
      <c r="H336" s="358"/>
      <c r="I336" s="51"/>
      <c r="J336" s="358"/>
    </row>
    <row r="337" spans="1:10" s="69" customFormat="1">
      <c r="A337" s="51"/>
      <c r="B337" s="369"/>
      <c r="C337" s="369"/>
      <c r="D337" s="54"/>
      <c r="E337" s="41"/>
      <c r="F337" s="51"/>
      <c r="G337" s="52"/>
      <c r="H337" s="358"/>
      <c r="I337" s="51"/>
      <c r="J337" s="358"/>
    </row>
    <row r="338" spans="1:10" s="69" customFormat="1">
      <c r="A338" s="51"/>
      <c r="B338" s="369"/>
      <c r="C338" s="369"/>
      <c r="D338" s="54"/>
      <c r="E338" s="41"/>
      <c r="F338" s="51"/>
      <c r="G338" s="52"/>
      <c r="H338" s="358"/>
      <c r="I338" s="51"/>
      <c r="J338" s="358"/>
    </row>
    <row r="339" spans="1:10" s="69" customFormat="1">
      <c r="A339" s="51"/>
      <c r="B339" s="369"/>
      <c r="C339" s="369"/>
      <c r="D339" s="54"/>
      <c r="E339" s="41"/>
      <c r="F339" s="51"/>
      <c r="G339" s="52"/>
      <c r="H339" s="358"/>
      <c r="I339" s="51"/>
      <c r="J339" s="358"/>
    </row>
    <row r="340" spans="1:10" s="69" customFormat="1">
      <c r="A340" s="51"/>
      <c r="B340" s="369"/>
      <c r="C340" s="369"/>
      <c r="D340" s="54"/>
      <c r="E340" s="41"/>
      <c r="F340" s="51"/>
      <c r="G340" s="52"/>
      <c r="H340" s="358"/>
      <c r="I340" s="51"/>
      <c r="J340" s="358"/>
    </row>
    <row r="341" spans="1:10" s="69" customFormat="1">
      <c r="A341" s="51"/>
      <c r="B341" s="369"/>
      <c r="C341" s="369"/>
      <c r="D341" s="54"/>
      <c r="E341" s="41"/>
      <c r="F341" s="51"/>
      <c r="G341" s="52"/>
      <c r="H341" s="358"/>
      <c r="I341" s="51"/>
      <c r="J341" s="358"/>
    </row>
    <row r="342" spans="1:10" s="69" customFormat="1">
      <c r="A342" s="51"/>
      <c r="B342" s="369"/>
      <c r="C342" s="369"/>
      <c r="D342" s="54"/>
      <c r="E342" s="41"/>
      <c r="F342" s="51"/>
      <c r="G342" s="52"/>
      <c r="H342" s="358"/>
      <c r="I342" s="51"/>
      <c r="J342" s="358"/>
    </row>
    <row r="343" spans="1:10" s="69" customFormat="1">
      <c r="A343" s="51"/>
      <c r="B343" s="369"/>
      <c r="C343" s="369"/>
      <c r="D343" s="54"/>
      <c r="E343" s="41"/>
      <c r="F343" s="51"/>
      <c r="G343" s="52"/>
      <c r="H343" s="358"/>
      <c r="I343" s="51"/>
      <c r="J343" s="358"/>
    </row>
    <row r="344" spans="1:10" s="69" customFormat="1">
      <c r="A344" s="51"/>
      <c r="B344" s="369"/>
      <c r="C344" s="369"/>
      <c r="D344" s="54"/>
      <c r="E344" s="41"/>
      <c r="F344" s="51"/>
      <c r="G344" s="52"/>
      <c r="H344" s="358"/>
      <c r="I344" s="51"/>
      <c r="J344" s="358"/>
    </row>
    <row r="345" spans="1:10" s="69" customFormat="1">
      <c r="A345" s="51"/>
      <c r="B345" s="369"/>
      <c r="C345" s="369"/>
      <c r="D345" s="54"/>
      <c r="E345" s="41"/>
      <c r="F345" s="51"/>
      <c r="G345" s="52"/>
      <c r="H345" s="358"/>
      <c r="I345" s="51"/>
      <c r="J345" s="358"/>
    </row>
    <row r="346" spans="1:10" s="69" customFormat="1">
      <c r="A346" s="51"/>
      <c r="B346" s="369"/>
      <c r="C346" s="369"/>
      <c r="D346" s="54"/>
      <c r="E346" s="41"/>
      <c r="F346" s="51"/>
      <c r="G346" s="52"/>
      <c r="H346" s="358"/>
      <c r="I346" s="51"/>
      <c r="J346" s="358"/>
    </row>
    <row r="347" spans="1:10" s="69" customFormat="1">
      <c r="A347" s="51"/>
      <c r="B347" s="369"/>
      <c r="C347" s="369"/>
      <c r="D347" s="54"/>
      <c r="E347" s="41"/>
      <c r="F347" s="51"/>
      <c r="G347" s="52"/>
      <c r="H347" s="358"/>
      <c r="I347" s="51"/>
      <c r="J347" s="358"/>
    </row>
    <row r="348" spans="1:10" s="69" customFormat="1">
      <c r="A348" s="51"/>
      <c r="B348" s="369"/>
      <c r="C348" s="369"/>
      <c r="D348" s="54"/>
      <c r="E348" s="41"/>
      <c r="F348" s="51"/>
      <c r="G348" s="52"/>
      <c r="H348" s="358"/>
      <c r="I348" s="51"/>
      <c r="J348" s="358"/>
    </row>
    <row r="349" spans="1:10" s="69" customFormat="1">
      <c r="A349" s="51"/>
      <c r="B349" s="369"/>
      <c r="C349" s="369"/>
      <c r="D349" s="54"/>
      <c r="E349" s="41"/>
      <c r="F349" s="51"/>
      <c r="G349" s="52"/>
      <c r="H349" s="358"/>
      <c r="I349" s="51"/>
      <c r="J349" s="358"/>
    </row>
    <row r="350" spans="1:10" s="69" customFormat="1">
      <c r="A350" s="51"/>
      <c r="B350" s="369"/>
      <c r="C350" s="369"/>
      <c r="D350" s="54"/>
      <c r="E350" s="41"/>
      <c r="F350" s="51"/>
      <c r="G350" s="52"/>
      <c r="H350" s="358"/>
      <c r="I350" s="51"/>
      <c r="J350" s="358"/>
    </row>
    <row r="351" spans="1:10" s="69" customFormat="1">
      <c r="A351" s="51"/>
      <c r="B351" s="369"/>
      <c r="C351" s="369"/>
      <c r="D351" s="54"/>
      <c r="E351" s="41"/>
      <c r="F351" s="51"/>
      <c r="G351" s="52"/>
      <c r="H351" s="358"/>
      <c r="I351" s="51"/>
      <c r="J351" s="358"/>
    </row>
    <row r="352" spans="1:10" s="69" customFormat="1">
      <c r="A352" s="51"/>
      <c r="B352" s="369"/>
      <c r="C352" s="369"/>
      <c r="D352" s="54"/>
      <c r="E352" s="41"/>
      <c r="F352" s="51"/>
      <c r="G352" s="52"/>
      <c r="H352" s="358"/>
      <c r="I352" s="51"/>
      <c r="J352" s="358"/>
    </row>
    <row r="353" spans="1:10" s="69" customFormat="1">
      <c r="A353" s="51"/>
      <c r="B353" s="369"/>
      <c r="C353" s="369"/>
      <c r="D353" s="54"/>
      <c r="E353" s="41"/>
      <c r="F353" s="51"/>
      <c r="G353" s="52"/>
      <c r="H353" s="358"/>
      <c r="I353" s="51"/>
      <c r="J353" s="358"/>
    </row>
    <row r="354" spans="1:10" s="69" customFormat="1">
      <c r="A354" s="51"/>
      <c r="B354" s="369"/>
      <c r="C354" s="369"/>
      <c r="D354" s="54"/>
      <c r="E354" s="41"/>
      <c r="F354" s="51"/>
      <c r="G354" s="52"/>
      <c r="H354" s="358"/>
      <c r="I354" s="51"/>
      <c r="J354" s="358"/>
    </row>
    <row r="355" spans="1:10" s="69" customFormat="1">
      <c r="A355" s="51"/>
      <c r="B355" s="369"/>
      <c r="C355" s="369"/>
      <c r="D355" s="54"/>
      <c r="E355" s="41"/>
      <c r="F355" s="51"/>
      <c r="G355" s="52"/>
      <c r="H355" s="358"/>
      <c r="I355" s="51"/>
      <c r="J355" s="358"/>
    </row>
    <row r="356" spans="1:10" s="69" customFormat="1">
      <c r="A356" s="51"/>
      <c r="B356" s="369"/>
      <c r="C356" s="369"/>
      <c r="D356" s="54"/>
      <c r="E356" s="41"/>
      <c r="F356" s="51"/>
      <c r="G356" s="52"/>
      <c r="H356" s="358"/>
      <c r="I356" s="51"/>
      <c r="J356" s="358"/>
    </row>
    <row r="357" spans="1:10" s="69" customFormat="1">
      <c r="A357" s="51"/>
      <c r="B357" s="369"/>
      <c r="C357" s="369"/>
      <c r="D357" s="54"/>
      <c r="E357" s="41"/>
      <c r="F357" s="51"/>
      <c r="G357" s="52"/>
      <c r="H357" s="358"/>
      <c r="I357" s="51"/>
      <c r="J357" s="358"/>
    </row>
    <row r="358" spans="1:10" s="69" customFormat="1">
      <c r="A358" s="51"/>
      <c r="B358" s="369"/>
      <c r="C358" s="369"/>
      <c r="D358" s="54"/>
      <c r="E358" s="41"/>
      <c r="F358" s="51"/>
      <c r="G358" s="52"/>
      <c r="H358" s="358"/>
      <c r="I358" s="51"/>
      <c r="J358" s="358"/>
    </row>
    <row r="359" spans="1:10" s="69" customFormat="1">
      <c r="A359" s="51"/>
      <c r="B359" s="369"/>
      <c r="C359" s="369"/>
      <c r="D359" s="54"/>
      <c r="E359" s="41"/>
      <c r="F359" s="51"/>
      <c r="G359" s="52"/>
      <c r="H359" s="358"/>
      <c r="I359" s="51"/>
      <c r="J359" s="358"/>
    </row>
    <row r="360" spans="1:10" s="69" customFormat="1">
      <c r="A360" s="51"/>
      <c r="B360" s="369"/>
      <c r="C360" s="369"/>
      <c r="D360" s="54"/>
      <c r="E360" s="41"/>
      <c r="F360" s="51"/>
      <c r="G360" s="52"/>
      <c r="H360" s="358"/>
      <c r="I360" s="51"/>
      <c r="J360" s="358"/>
    </row>
    <row r="361" spans="1:10" s="69" customFormat="1">
      <c r="A361" s="51"/>
      <c r="B361" s="369"/>
      <c r="C361" s="369"/>
      <c r="D361" s="54"/>
      <c r="E361" s="41"/>
      <c r="F361" s="51"/>
      <c r="G361" s="52"/>
      <c r="H361" s="358"/>
      <c r="I361" s="51"/>
      <c r="J361" s="358"/>
    </row>
    <row r="362" spans="1:10" s="69" customFormat="1">
      <c r="A362" s="51"/>
      <c r="B362" s="369"/>
      <c r="C362" s="369"/>
      <c r="D362" s="54"/>
      <c r="E362" s="41"/>
      <c r="F362" s="51"/>
      <c r="G362" s="52"/>
      <c r="H362" s="358"/>
      <c r="I362" s="51"/>
      <c r="J362" s="358"/>
    </row>
    <row r="363" spans="1:10" s="69" customFormat="1">
      <c r="A363" s="51"/>
      <c r="B363" s="369"/>
      <c r="C363" s="369"/>
      <c r="D363" s="54"/>
      <c r="E363" s="41"/>
      <c r="F363" s="51"/>
      <c r="G363" s="52"/>
      <c r="H363" s="358"/>
      <c r="I363" s="51"/>
      <c r="J363" s="358"/>
    </row>
    <row r="364" spans="1:10" s="69" customFormat="1">
      <c r="A364" s="51"/>
      <c r="B364" s="369"/>
      <c r="C364" s="369"/>
      <c r="D364" s="54"/>
      <c r="E364" s="41"/>
      <c r="F364" s="51"/>
      <c r="G364" s="52"/>
      <c r="H364" s="358"/>
      <c r="I364" s="51"/>
      <c r="J364" s="358"/>
    </row>
    <row r="365" spans="1:10" s="69" customFormat="1">
      <c r="A365" s="51"/>
      <c r="B365" s="369"/>
      <c r="C365" s="369"/>
      <c r="D365" s="54"/>
      <c r="E365" s="41"/>
      <c r="F365" s="51"/>
      <c r="G365" s="52"/>
      <c r="H365" s="358"/>
      <c r="I365" s="51"/>
      <c r="J365" s="358"/>
    </row>
    <row r="366" spans="1:10" s="69" customFormat="1">
      <c r="A366" s="51"/>
      <c r="B366" s="369"/>
      <c r="C366" s="369"/>
      <c r="D366" s="54"/>
      <c r="E366" s="41"/>
      <c r="F366" s="51"/>
      <c r="G366" s="52"/>
      <c r="H366" s="358"/>
      <c r="I366" s="51"/>
      <c r="J366" s="358"/>
    </row>
    <row r="367" spans="1:10" s="69" customFormat="1">
      <c r="A367" s="51"/>
      <c r="B367" s="369"/>
      <c r="C367" s="369"/>
      <c r="D367" s="54"/>
      <c r="E367" s="41"/>
      <c r="F367" s="51"/>
      <c r="G367" s="52"/>
      <c r="H367" s="358"/>
      <c r="I367" s="51"/>
      <c r="J367" s="358"/>
    </row>
    <row r="368" spans="1:10" s="69" customFormat="1">
      <c r="A368" s="51"/>
      <c r="B368" s="369"/>
      <c r="C368" s="369"/>
      <c r="D368" s="54"/>
      <c r="E368" s="41"/>
      <c r="F368" s="51"/>
      <c r="G368" s="52"/>
      <c r="H368" s="358"/>
      <c r="I368" s="51"/>
      <c r="J368" s="358"/>
    </row>
    <row r="369" spans="1:10" s="69" customFormat="1">
      <c r="A369" s="51"/>
      <c r="B369" s="369"/>
      <c r="C369" s="369"/>
      <c r="D369" s="54"/>
      <c r="E369" s="41"/>
      <c r="F369" s="51"/>
      <c r="G369" s="52"/>
      <c r="H369" s="358"/>
      <c r="I369" s="51"/>
      <c r="J369" s="358"/>
    </row>
    <row r="370" spans="1:10" s="69" customFormat="1">
      <c r="A370" s="51"/>
      <c r="B370" s="369"/>
      <c r="C370" s="369"/>
      <c r="D370" s="54"/>
      <c r="E370" s="41"/>
      <c r="F370" s="51"/>
      <c r="G370" s="52"/>
      <c r="H370" s="358"/>
      <c r="I370" s="51"/>
      <c r="J370" s="358"/>
    </row>
    <row r="371" spans="1:10" s="69" customFormat="1">
      <c r="A371" s="51"/>
      <c r="B371" s="369"/>
      <c r="C371" s="369"/>
      <c r="D371" s="54"/>
      <c r="E371" s="41"/>
      <c r="F371" s="51"/>
      <c r="G371" s="52"/>
      <c r="H371" s="358"/>
      <c r="I371" s="51"/>
      <c r="J371" s="358"/>
    </row>
    <row r="372" spans="1:10" s="69" customFormat="1">
      <c r="A372" s="51"/>
      <c r="B372" s="369"/>
      <c r="C372" s="369"/>
      <c r="D372" s="54"/>
      <c r="E372" s="41"/>
      <c r="F372" s="51"/>
      <c r="G372" s="52"/>
      <c r="H372" s="358"/>
      <c r="I372" s="51"/>
      <c r="J372" s="358"/>
    </row>
    <row r="373" spans="1:10" s="69" customFormat="1">
      <c r="A373" s="51"/>
      <c r="B373" s="369"/>
      <c r="C373" s="369"/>
      <c r="D373" s="54"/>
      <c r="E373" s="41"/>
      <c r="F373" s="51"/>
      <c r="G373" s="52"/>
      <c r="H373" s="358"/>
      <c r="I373" s="51"/>
      <c r="J373" s="358"/>
    </row>
    <row r="374" spans="1:10" s="69" customFormat="1">
      <c r="A374" s="51"/>
      <c r="B374" s="369"/>
      <c r="C374" s="369"/>
      <c r="D374" s="54"/>
      <c r="E374" s="41"/>
      <c r="F374" s="51"/>
      <c r="G374" s="52"/>
      <c r="H374" s="358"/>
      <c r="I374" s="51"/>
      <c r="J374" s="358"/>
    </row>
    <row r="375" spans="1:10" s="69" customFormat="1">
      <c r="A375" s="51"/>
      <c r="B375" s="369"/>
      <c r="C375" s="369"/>
      <c r="D375" s="54"/>
      <c r="E375" s="41"/>
      <c r="F375" s="51"/>
      <c r="G375" s="52"/>
      <c r="H375" s="358"/>
      <c r="I375" s="51"/>
      <c r="J375" s="358"/>
    </row>
    <row r="376" spans="1:10" s="69" customFormat="1">
      <c r="A376" s="51"/>
      <c r="B376" s="369"/>
      <c r="C376" s="369"/>
      <c r="D376" s="54"/>
      <c r="E376" s="41"/>
      <c r="F376" s="51"/>
      <c r="G376" s="52"/>
      <c r="H376" s="358"/>
      <c r="I376" s="51"/>
      <c r="J376" s="358"/>
    </row>
    <row r="377" spans="1:10" s="69" customFormat="1">
      <c r="A377" s="51"/>
      <c r="B377" s="369"/>
      <c r="C377" s="369"/>
      <c r="D377" s="54"/>
      <c r="E377" s="41"/>
      <c r="F377" s="51"/>
      <c r="G377" s="52"/>
      <c r="H377" s="358"/>
      <c r="I377" s="51"/>
      <c r="J377" s="358"/>
    </row>
    <row r="378" spans="1:10" s="69" customFormat="1">
      <c r="A378" s="51"/>
      <c r="B378" s="369"/>
      <c r="C378" s="369"/>
      <c r="D378" s="54"/>
      <c r="E378" s="41"/>
      <c r="F378" s="51"/>
      <c r="G378" s="52"/>
      <c r="H378" s="358"/>
      <c r="I378" s="51"/>
      <c r="J378" s="358"/>
    </row>
    <row r="379" spans="1:10" s="69" customFormat="1">
      <c r="A379" s="51"/>
      <c r="B379" s="369"/>
      <c r="C379" s="369"/>
      <c r="D379" s="54"/>
      <c r="E379" s="41"/>
      <c r="F379" s="51"/>
      <c r="G379" s="52"/>
      <c r="H379" s="358"/>
      <c r="I379" s="51"/>
      <c r="J379" s="358"/>
    </row>
    <row r="380" spans="1:10" s="69" customFormat="1">
      <c r="A380" s="51"/>
      <c r="B380" s="369"/>
      <c r="C380" s="369"/>
      <c r="D380" s="54"/>
      <c r="E380" s="41"/>
      <c r="F380" s="51"/>
      <c r="G380" s="52"/>
      <c r="H380" s="358"/>
      <c r="I380" s="51"/>
      <c r="J380" s="358"/>
    </row>
    <row r="381" spans="1:10" s="69" customFormat="1">
      <c r="A381" s="51"/>
      <c r="B381" s="369"/>
      <c r="C381" s="369"/>
      <c r="D381" s="54"/>
      <c r="E381" s="41"/>
      <c r="F381" s="51"/>
      <c r="G381" s="52"/>
      <c r="H381" s="358"/>
      <c r="I381" s="51"/>
      <c r="J381" s="358"/>
    </row>
    <row r="382" spans="1:10" s="69" customFormat="1">
      <c r="A382" s="51"/>
      <c r="B382" s="369"/>
      <c r="C382" s="369"/>
      <c r="D382" s="54"/>
      <c r="E382" s="41"/>
      <c r="F382" s="51"/>
      <c r="G382" s="52"/>
      <c r="H382" s="358"/>
      <c r="I382" s="51"/>
      <c r="J382" s="358"/>
    </row>
    <row r="383" spans="1:10" s="69" customFormat="1">
      <c r="A383" s="51"/>
      <c r="B383" s="369"/>
      <c r="C383" s="369"/>
      <c r="D383" s="54"/>
      <c r="E383" s="41"/>
      <c r="F383" s="51"/>
      <c r="G383" s="52"/>
      <c r="H383" s="358"/>
      <c r="I383" s="51"/>
      <c r="J383" s="358"/>
    </row>
    <row r="384" spans="1:10" s="69" customFormat="1">
      <c r="A384" s="51"/>
      <c r="B384" s="369"/>
      <c r="C384" s="369"/>
      <c r="D384" s="54"/>
      <c r="E384" s="41"/>
      <c r="F384" s="51"/>
      <c r="G384" s="52"/>
      <c r="H384" s="358"/>
      <c r="I384" s="51"/>
      <c r="J384" s="358"/>
    </row>
    <row r="385" spans="1:10" s="69" customFormat="1">
      <c r="A385" s="51"/>
      <c r="B385" s="369"/>
      <c r="C385" s="369"/>
      <c r="D385" s="54"/>
      <c r="E385" s="41"/>
      <c r="F385" s="51"/>
      <c r="G385" s="52"/>
      <c r="H385" s="358"/>
      <c r="I385" s="51"/>
      <c r="J385" s="358"/>
    </row>
    <row r="386" spans="1:10" s="69" customFormat="1">
      <c r="A386" s="51"/>
      <c r="B386" s="369"/>
      <c r="C386" s="369"/>
      <c r="D386" s="54"/>
      <c r="E386" s="41"/>
      <c r="F386" s="51"/>
      <c r="G386" s="52"/>
      <c r="H386" s="358"/>
      <c r="I386" s="51"/>
      <c r="J386" s="358"/>
    </row>
    <row r="387" spans="1:10" s="69" customFormat="1">
      <c r="A387" s="51"/>
      <c r="B387" s="369"/>
      <c r="C387" s="369"/>
      <c r="D387" s="54"/>
      <c r="E387" s="41"/>
      <c r="F387" s="51"/>
      <c r="G387" s="52"/>
      <c r="H387" s="358"/>
      <c r="I387" s="51"/>
      <c r="J387" s="358"/>
    </row>
    <row r="388" spans="1:10" s="69" customFormat="1">
      <c r="A388" s="51"/>
      <c r="B388" s="369"/>
      <c r="C388" s="369"/>
      <c r="D388" s="54"/>
      <c r="E388" s="41"/>
      <c r="F388" s="51"/>
      <c r="G388" s="52"/>
      <c r="H388" s="358"/>
      <c r="I388" s="51"/>
      <c r="J388" s="358"/>
    </row>
    <row r="389" spans="1:10" s="69" customFormat="1">
      <c r="A389" s="51"/>
      <c r="B389" s="369"/>
      <c r="C389" s="369"/>
      <c r="D389" s="54"/>
      <c r="E389" s="41"/>
      <c r="F389" s="51"/>
      <c r="G389" s="52"/>
      <c r="H389" s="358"/>
      <c r="I389" s="51"/>
      <c r="J389" s="358"/>
    </row>
    <row r="390" spans="1:10" s="69" customFormat="1">
      <c r="A390" s="51"/>
      <c r="B390" s="369"/>
      <c r="C390" s="369"/>
      <c r="D390" s="54"/>
      <c r="E390" s="41"/>
      <c r="F390" s="51"/>
      <c r="G390" s="52"/>
      <c r="H390" s="358"/>
      <c r="I390" s="51"/>
      <c r="J390" s="358"/>
    </row>
    <row r="391" spans="1:10" s="69" customFormat="1">
      <c r="A391" s="51"/>
      <c r="B391" s="369"/>
      <c r="C391" s="369"/>
      <c r="D391" s="54"/>
      <c r="E391" s="41"/>
      <c r="F391" s="51"/>
      <c r="G391" s="52"/>
      <c r="H391" s="358"/>
      <c r="I391" s="51"/>
      <c r="J391" s="358"/>
    </row>
    <row r="392" spans="1:10" s="69" customFormat="1">
      <c r="A392" s="51"/>
      <c r="B392" s="369"/>
      <c r="C392" s="369"/>
      <c r="D392" s="54"/>
      <c r="E392" s="41"/>
      <c r="F392" s="51"/>
      <c r="G392" s="52"/>
      <c r="H392" s="358"/>
      <c r="I392" s="51"/>
      <c r="J392" s="358"/>
    </row>
    <row r="393" spans="1:10" s="69" customFormat="1">
      <c r="A393" s="51"/>
      <c r="B393" s="369"/>
      <c r="C393" s="369"/>
      <c r="D393" s="54"/>
      <c r="E393" s="41"/>
      <c r="F393" s="51"/>
      <c r="G393" s="52"/>
      <c r="H393" s="358"/>
      <c r="I393" s="51"/>
      <c r="J393" s="358"/>
    </row>
    <row r="394" spans="1:10" s="69" customFormat="1">
      <c r="A394" s="51"/>
      <c r="B394" s="369"/>
      <c r="C394" s="369"/>
      <c r="D394" s="54"/>
      <c r="E394" s="41"/>
      <c r="F394" s="51"/>
      <c r="G394" s="52"/>
      <c r="H394" s="358"/>
      <c r="I394" s="51"/>
      <c r="J394" s="358"/>
    </row>
    <row r="395" spans="1:10" s="69" customFormat="1">
      <c r="A395" s="51"/>
      <c r="B395" s="369"/>
      <c r="C395" s="369"/>
      <c r="D395" s="54"/>
      <c r="E395" s="41"/>
      <c r="F395" s="51"/>
      <c r="G395" s="52"/>
      <c r="H395" s="358"/>
      <c r="I395" s="51"/>
      <c r="J395" s="358"/>
    </row>
    <row r="396" spans="1:10" s="69" customFormat="1">
      <c r="A396" s="51"/>
      <c r="B396" s="369"/>
      <c r="C396" s="369"/>
      <c r="D396" s="54"/>
      <c r="E396" s="41"/>
      <c r="F396" s="51"/>
      <c r="G396" s="52"/>
      <c r="H396" s="358"/>
      <c r="I396" s="51"/>
      <c r="J396" s="358"/>
    </row>
    <row r="397" spans="1:10" s="69" customFormat="1">
      <c r="A397" s="51"/>
      <c r="B397" s="369"/>
      <c r="C397" s="369"/>
      <c r="D397" s="54"/>
      <c r="E397" s="41"/>
      <c r="F397" s="51"/>
      <c r="G397" s="52"/>
      <c r="H397" s="358"/>
      <c r="I397" s="51"/>
      <c r="J397" s="358"/>
    </row>
  </sheetData>
  <autoFilter ref="A5:J5" xr:uid="{00000000-0009-0000-0000-000001000000}">
    <sortState xmlns:xlrd2="http://schemas.microsoft.com/office/spreadsheetml/2017/richdata2" ref="A6:J21">
      <sortCondition ref="A5"/>
    </sortState>
  </autoFilter>
  <printOptions horizontalCentered="1"/>
  <pageMargins left="0" right="0" top="0" bottom="0" header="0.51181102362204722" footer="0.51181102362204722"/>
  <pageSetup paperSize="9" scale="95" fitToHeight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27"/>
  <sheetViews>
    <sheetView workbookViewId="0">
      <selection activeCell="E11" sqref="E11"/>
    </sheetView>
  </sheetViews>
  <sheetFormatPr defaultColWidth="8.69921875" defaultRowHeight="14.4"/>
  <cols>
    <col min="1" max="1" width="8" style="110" customWidth="1"/>
    <col min="2" max="2" width="10.5" style="110" customWidth="1"/>
    <col min="3" max="3" width="20.69921875" style="111" customWidth="1"/>
    <col min="4" max="4" width="12.19921875" style="99" customWidth="1"/>
    <col min="5" max="5" width="15.09765625" style="277" customWidth="1"/>
    <col min="6" max="6" width="12.59765625" style="112" customWidth="1"/>
    <col min="7" max="7" width="8" style="110" customWidth="1"/>
    <col min="8" max="16384" width="8.69921875" style="113"/>
  </cols>
  <sheetData>
    <row r="1" spans="1:7">
      <c r="A1" s="108" t="str">
        <f ca="1">MID(CELL("nazwa_pliku",A1),FIND("]",CELL("nazwa_pliku",A1),1)+1,100)</f>
        <v>Zestawienie</v>
      </c>
      <c r="B1" s="109"/>
      <c r="C1" s="110"/>
      <c r="D1" s="111"/>
    </row>
    <row r="2" spans="1:7">
      <c r="B2" s="114" t="s">
        <v>30</v>
      </c>
    </row>
    <row r="3" spans="1:7">
      <c r="B3" s="114"/>
      <c r="D3" s="115" t="s">
        <v>31</v>
      </c>
      <c r="E3" s="278" t="s">
        <v>32</v>
      </c>
    </row>
    <row r="4" spans="1:7" ht="26.4">
      <c r="B4" s="116" t="s">
        <v>148</v>
      </c>
      <c r="C4" s="117" t="s">
        <v>5</v>
      </c>
      <c r="D4" s="118" t="s">
        <v>7</v>
      </c>
      <c r="E4" s="181" t="s">
        <v>114</v>
      </c>
      <c r="F4" s="110"/>
      <c r="G4" s="113"/>
    </row>
    <row r="5" spans="1:7">
      <c r="B5" s="119" t="str">
        <f ca="1">'1'!B1</f>
        <v>1</v>
      </c>
      <c r="C5" s="120">
        <f ca="1">IFERROR(VLOOKUP("Razem",INDIRECT("'"&amp;B5&amp;"'!$d$6:$p$1000"),8,0),"")</f>
        <v>0</v>
      </c>
      <c r="D5" s="120">
        <f ca="1">IFERROR(VLOOKUP("Razem",INDIRECT("'"&amp;B5&amp;"'!$d$6:$p$1000"),10,0),"")</f>
        <v>0</v>
      </c>
      <c r="E5" s="181" t="s">
        <v>155</v>
      </c>
      <c r="F5" s="110"/>
      <c r="G5" s="113"/>
    </row>
    <row r="6" spans="1:7">
      <c r="B6" s="119">
        <v>2</v>
      </c>
      <c r="C6" s="120">
        <f t="shared" ref="C6" ca="1" si="0">IFERROR(VLOOKUP("Razem",INDIRECT("'"&amp;B6&amp;"'!$d$6:$p$1000"),8,0),"")</f>
        <v>0</v>
      </c>
      <c r="D6" s="120">
        <f t="shared" ref="D6:D20" ca="1" si="1">IFERROR(VLOOKUP("Razem",INDIRECT("'"&amp;B6&amp;"'!$d$6:$p$1000"),10,0),"")</f>
        <v>0</v>
      </c>
      <c r="E6" s="181" t="s">
        <v>184</v>
      </c>
      <c r="F6" s="110"/>
      <c r="G6" s="113"/>
    </row>
    <row r="7" spans="1:7">
      <c r="B7" s="119">
        <v>3</v>
      </c>
      <c r="C7" s="120">
        <f t="shared" ref="C7" ca="1" si="2">IFERROR(VLOOKUP("Razem",INDIRECT("'"&amp;B7&amp;"'!$d$6:$p$1000"),8,0),"")</f>
        <v>0</v>
      </c>
      <c r="D7" s="120">
        <f t="shared" ca="1" si="1"/>
        <v>0</v>
      </c>
      <c r="E7" s="181" t="s">
        <v>185</v>
      </c>
      <c r="F7" s="110"/>
      <c r="G7" s="113"/>
    </row>
    <row r="8" spans="1:7">
      <c r="B8" s="119">
        <v>4</v>
      </c>
      <c r="C8" s="120">
        <f ca="1">IFERROR(VLOOKUP("Razem",INDIRECT("'"&amp;B8&amp;"'!$d$6:$p$1000"),8,0),"")</f>
        <v>0</v>
      </c>
      <c r="D8" s="120">
        <f t="shared" ca="1" si="1"/>
        <v>0</v>
      </c>
      <c r="E8" s="181" t="s">
        <v>186</v>
      </c>
      <c r="F8" s="110"/>
      <c r="G8" s="113"/>
    </row>
    <row r="9" spans="1:7">
      <c r="B9" s="119">
        <v>5</v>
      </c>
      <c r="C9" s="120">
        <f ca="1">IFERROR(VLOOKUP("Razem",INDIRECT("'"&amp;B9&amp;"'!$d$6:$p$1000"),8,0),"")</f>
        <v>0</v>
      </c>
      <c r="D9" s="120">
        <f t="shared" ca="1" si="1"/>
        <v>0</v>
      </c>
      <c r="E9" s="181" t="s">
        <v>197</v>
      </c>
      <c r="F9" s="110"/>
      <c r="G9" s="113"/>
    </row>
    <row r="10" spans="1:7">
      <c r="B10" s="119">
        <v>6</v>
      </c>
      <c r="C10" s="120">
        <f t="shared" ref="C10" ca="1" si="3">IFERROR(VLOOKUP("Razem",INDIRECT("'"&amp;B10&amp;"'!$d$6:$p$1000"),8,0),"")</f>
        <v>0</v>
      </c>
      <c r="D10" s="120">
        <f t="shared" ca="1" si="1"/>
        <v>0</v>
      </c>
      <c r="E10" s="181" t="s">
        <v>196</v>
      </c>
      <c r="F10" s="110"/>
      <c r="G10" s="113"/>
    </row>
    <row r="11" spans="1:7">
      <c r="B11" s="119">
        <v>7</v>
      </c>
      <c r="C11" s="120">
        <f t="shared" ref="C11" ca="1" si="4">IFERROR(VLOOKUP("Razem",INDIRECT("'"&amp;B11&amp;"'!$d$6:$p$1000"),8,0),"")</f>
        <v>0</v>
      </c>
      <c r="D11" s="120">
        <f t="shared" ca="1" si="1"/>
        <v>0</v>
      </c>
      <c r="E11" s="181" t="s">
        <v>156</v>
      </c>
      <c r="F11" s="110"/>
      <c r="G11" s="113"/>
    </row>
    <row r="12" spans="1:7">
      <c r="B12" s="119">
        <v>8</v>
      </c>
      <c r="C12" s="120">
        <f t="shared" ref="C12" ca="1" si="5">IFERROR(VLOOKUP("Razem",INDIRECT("'"&amp;B12&amp;"'!$d$6:$p$1000"),8,0),"")</f>
        <v>0</v>
      </c>
      <c r="D12" s="120">
        <f t="shared" ca="1" si="1"/>
        <v>0</v>
      </c>
      <c r="E12" s="181" t="s">
        <v>157</v>
      </c>
      <c r="F12" s="110"/>
      <c r="G12" s="113"/>
    </row>
    <row r="13" spans="1:7">
      <c r="B13" s="119">
        <v>9</v>
      </c>
      <c r="C13" s="120">
        <f t="shared" ref="C13" ca="1" si="6">IFERROR(VLOOKUP("Razem",INDIRECT("'"&amp;B13&amp;"'!$d$6:$p$1000"),8,0),"")</f>
        <v>0</v>
      </c>
      <c r="D13" s="120">
        <f t="shared" ca="1" si="1"/>
        <v>0</v>
      </c>
      <c r="E13" s="181" t="s">
        <v>158</v>
      </c>
      <c r="F13" s="110"/>
      <c r="G13" s="113"/>
    </row>
    <row r="14" spans="1:7">
      <c r="B14" s="119">
        <v>10</v>
      </c>
      <c r="C14" s="120">
        <f t="shared" ref="C14" ca="1" si="7">IFERROR(VLOOKUP("Razem",INDIRECT("'"&amp;B14&amp;"'!$d$6:$p$1000"),8,0),"")</f>
        <v>0</v>
      </c>
      <c r="D14" s="120">
        <f t="shared" ca="1" si="1"/>
        <v>0</v>
      </c>
      <c r="E14" s="181" t="s">
        <v>159</v>
      </c>
      <c r="F14" s="110"/>
      <c r="G14" s="113"/>
    </row>
    <row r="15" spans="1:7">
      <c r="B15" s="119">
        <v>11</v>
      </c>
      <c r="C15" s="120">
        <f t="shared" ref="C15" ca="1" si="8">IFERROR(VLOOKUP("Razem",INDIRECT("'"&amp;B15&amp;"'!$d$6:$p$1000"),8,0),"")</f>
        <v>0</v>
      </c>
      <c r="D15" s="120">
        <f t="shared" ca="1" si="1"/>
        <v>0</v>
      </c>
      <c r="E15" s="181" t="s">
        <v>160</v>
      </c>
      <c r="F15" s="110"/>
      <c r="G15" s="113"/>
    </row>
    <row r="16" spans="1:7">
      <c r="B16" s="119">
        <v>12</v>
      </c>
      <c r="C16" s="120">
        <f t="shared" ref="C16" ca="1" si="9">IFERROR(VLOOKUP("Razem",INDIRECT("'"&amp;B16&amp;"'!$d$6:$p$1000"),8,0),"")</f>
        <v>0</v>
      </c>
      <c r="D16" s="120">
        <f t="shared" ca="1" si="1"/>
        <v>0</v>
      </c>
      <c r="E16" s="181" t="s">
        <v>198</v>
      </c>
      <c r="F16" s="110"/>
      <c r="G16" s="113"/>
    </row>
    <row r="17" spans="1:7">
      <c r="B17" s="119">
        <v>13</v>
      </c>
      <c r="C17" s="120">
        <f t="shared" ref="C17" ca="1" si="10">IFERROR(VLOOKUP("Razem",INDIRECT("'"&amp;B17&amp;"'!$d$6:$p$1000"),8,0),"")</f>
        <v>0</v>
      </c>
      <c r="D17" s="120">
        <f t="shared" ca="1" si="1"/>
        <v>0</v>
      </c>
      <c r="E17" s="181" t="s">
        <v>161</v>
      </c>
      <c r="F17" s="110"/>
      <c r="G17" s="113"/>
    </row>
    <row r="18" spans="1:7" s="123" customFormat="1">
      <c r="A18" s="121"/>
      <c r="B18" s="122">
        <v>14</v>
      </c>
      <c r="C18" s="120">
        <f t="shared" ref="C18" ca="1" si="11">IFERROR(VLOOKUP("Razem",INDIRECT("'"&amp;B18&amp;"'!$d$6:$p$1000"),8,0),"")</f>
        <v>0</v>
      </c>
      <c r="D18" s="120">
        <f t="shared" ca="1" si="1"/>
        <v>0</v>
      </c>
      <c r="E18" s="279" t="s">
        <v>199</v>
      </c>
      <c r="F18" s="121"/>
    </row>
    <row r="19" spans="1:7" s="123" customFormat="1">
      <c r="A19" s="121"/>
      <c r="B19" s="122">
        <v>15</v>
      </c>
      <c r="C19" s="120">
        <f t="shared" ref="C19" ca="1" si="12">IFERROR(VLOOKUP("Razem",INDIRECT("'"&amp;B19&amp;"'!$d$6:$p$1000"),8,0),"")</f>
        <v>0</v>
      </c>
      <c r="D19" s="120">
        <f t="shared" ca="1" si="1"/>
        <v>0</v>
      </c>
      <c r="E19" s="181" t="s">
        <v>200</v>
      </c>
      <c r="F19" s="121"/>
    </row>
    <row r="20" spans="1:7" s="123" customFormat="1">
      <c r="A20" s="121"/>
      <c r="B20" s="122">
        <v>16</v>
      </c>
      <c r="C20" s="120">
        <f t="shared" ref="C20" ca="1" si="13">IFERROR(VLOOKUP("Razem",INDIRECT("'"&amp;B20&amp;"'!$d$6:$p$1000"),8,0),"")</f>
        <v>0</v>
      </c>
      <c r="D20" s="120">
        <f t="shared" ca="1" si="1"/>
        <v>0</v>
      </c>
      <c r="E20" s="181" t="s">
        <v>216</v>
      </c>
      <c r="F20" s="121"/>
    </row>
    <row r="21" spans="1:7" s="126" customFormat="1">
      <c r="A21" s="114"/>
      <c r="B21" s="124" t="s">
        <v>33</v>
      </c>
      <c r="C21" s="125">
        <f ca="1">SUM(C5:C20)</f>
        <v>0</v>
      </c>
      <c r="D21" s="125">
        <f ca="1">SUM(D5:D20)</f>
        <v>0</v>
      </c>
      <c r="E21" s="280"/>
      <c r="F21" s="114"/>
    </row>
    <row r="23" spans="1:7">
      <c r="B23" s="99" t="s">
        <v>24</v>
      </c>
      <c r="C23" s="111" t="s">
        <v>201</v>
      </c>
    </row>
    <row r="24" spans="1:7">
      <c r="B24" s="99"/>
    </row>
    <row r="25" spans="1:7" s="99" customFormat="1" ht="13.2">
      <c r="B25" s="99" t="s">
        <v>25</v>
      </c>
      <c r="C25" s="111" t="s">
        <v>202</v>
      </c>
      <c r="E25" s="277"/>
      <c r="F25" s="127"/>
    </row>
    <row r="26" spans="1:7" s="99" customFormat="1" ht="13.2">
      <c r="C26" s="111"/>
      <c r="E26" s="277"/>
      <c r="F26" s="127"/>
    </row>
    <row r="27" spans="1:7" s="99" customFormat="1" ht="13.2">
      <c r="B27" s="35" t="s">
        <v>16</v>
      </c>
      <c r="C27" s="36">
        <v>43985</v>
      </c>
      <c r="E27" s="277"/>
      <c r="F27" s="127"/>
    </row>
  </sheetData>
  <autoFilter ref="B4:E19" xr:uid="{00000000-0009-0000-0000-00000B000000}">
    <sortState xmlns:xlrd2="http://schemas.microsoft.com/office/spreadsheetml/2017/richdata2" ref="B5:F32">
      <sortCondition ref="B4:B31"/>
    </sortState>
  </autoFilter>
  <dataValidations count="3">
    <dataValidation type="list" allowBlank="1" showInputMessage="1" showErrorMessage="1" sqref="B2" xr:uid="{00000000-0002-0000-0B00-000000000000}">
      <formula1>"Analiza danych do przetargu, Formularz asortymentowo-ilościowy"</formula1>
    </dataValidation>
    <dataValidation allowBlank="1" showInputMessage="1" showErrorMessage="1" prompt="Wpisać imię i nazwisko - pojawi sie w opisach części" sqref="C23 C25" xr:uid="{00000000-0002-0000-0B00-000001000000}"/>
    <dataValidation allowBlank="1" showInputMessage="1" showErrorMessage="1" prompt="Wpisać datę - pojawi sie w opisach części" sqref="C27" xr:uid="{00000000-0002-0000-0B00-000002000000}"/>
  </dataValidation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02"/>
  <sheetViews>
    <sheetView view="pageLayout" topLeftCell="A16" zoomScaleNormal="100" workbookViewId="0">
      <selection activeCell="C25" sqref="C25"/>
    </sheetView>
  </sheetViews>
  <sheetFormatPr defaultColWidth="8.69921875" defaultRowHeight="13.8"/>
  <cols>
    <col min="1" max="1" width="8.69921875" style="128"/>
    <col min="2" max="2" width="9" style="128" customWidth="1"/>
    <col min="3" max="3" width="8.69921875" style="128"/>
    <col min="4" max="4" width="12" style="128" customWidth="1"/>
    <col min="5" max="5" width="9.5" style="128" customWidth="1"/>
    <col min="6" max="7" width="7" style="128" customWidth="1"/>
    <col min="8" max="8" width="6.09765625" style="128" customWidth="1"/>
    <col min="9" max="9" width="11.59765625" style="128" customWidth="1"/>
    <col min="10" max="11" width="3.69921875" style="128" customWidth="1"/>
    <col min="12" max="16384" width="8.69921875" style="128"/>
  </cols>
  <sheetData>
    <row r="1" spans="1:9" ht="46.2" customHeight="1">
      <c r="D1" s="418" t="s">
        <v>34</v>
      </c>
      <c r="E1" s="418"/>
      <c r="G1" s="419" t="s">
        <v>35</v>
      </c>
      <c r="H1" s="419"/>
      <c r="I1" s="419"/>
    </row>
    <row r="2" spans="1:9" ht="40.950000000000003" customHeight="1">
      <c r="A2" s="420" t="s">
        <v>36</v>
      </c>
      <c r="B2" s="420"/>
      <c r="C2" s="420"/>
      <c r="D2" s="420"/>
      <c r="E2" s="420"/>
      <c r="F2" s="420"/>
      <c r="G2" s="420"/>
      <c r="H2" s="420"/>
      <c r="I2" s="420"/>
    </row>
    <row r="3" spans="1:9">
      <c r="A3" s="129"/>
    </row>
    <row r="4" spans="1:9" ht="15.6">
      <c r="A4" s="130" t="s">
        <v>37</v>
      </c>
    </row>
    <row r="5" spans="1:9" ht="14.4">
      <c r="A5" s="131" t="s">
        <v>38</v>
      </c>
      <c r="B5" s="132"/>
      <c r="C5" s="132"/>
      <c r="D5" s="132"/>
      <c r="E5" s="132"/>
      <c r="F5" s="132"/>
      <c r="G5" s="132"/>
      <c r="H5" s="132"/>
    </row>
    <row r="6" spans="1:9">
      <c r="A6" s="133"/>
    </row>
    <row r="7" spans="1:9" ht="15.6">
      <c r="A7" s="130" t="s">
        <v>39</v>
      </c>
    </row>
    <row r="8" spans="1:9">
      <c r="A8" s="134" t="s">
        <v>40</v>
      </c>
    </row>
    <row r="9" spans="1:9" ht="7.95" customHeight="1">
      <c r="A9" s="134"/>
    </row>
    <row r="10" spans="1:9" ht="15.6">
      <c r="A10" s="135" t="s">
        <v>146</v>
      </c>
      <c r="B10" s="136"/>
      <c r="C10" s="136"/>
      <c r="D10" s="136"/>
      <c r="E10" s="136"/>
      <c r="F10" s="136"/>
      <c r="G10" s="136"/>
      <c r="H10" s="136"/>
    </row>
    <row r="11" spans="1:9" ht="9.6" customHeight="1">
      <c r="A11" s="133"/>
    </row>
    <row r="12" spans="1:9" s="134" customFormat="1" ht="15.6">
      <c r="A12" s="130" t="s">
        <v>41</v>
      </c>
    </row>
    <row r="13" spans="1:9" s="134" customFormat="1">
      <c r="A13" s="137" t="s">
        <v>42</v>
      </c>
    </row>
    <row r="14" spans="1:9" s="134" customFormat="1">
      <c r="A14" s="137" t="s">
        <v>43</v>
      </c>
    </row>
    <row r="15" spans="1:9" s="134" customFormat="1"/>
    <row r="16" spans="1:9" s="134" customFormat="1" ht="15.6">
      <c r="A16" s="130" t="s">
        <v>44</v>
      </c>
    </row>
    <row r="17" spans="1:8" s="134" customFormat="1">
      <c r="A17" s="134" t="s">
        <v>45</v>
      </c>
    </row>
    <row r="18" spans="1:8" s="134" customFormat="1" ht="15.6">
      <c r="A18" s="138">
        <v>12</v>
      </c>
      <c r="B18" s="139" t="s">
        <v>46</v>
      </c>
      <c r="C18" s="140"/>
      <c r="D18" s="140"/>
      <c r="E18" s="140"/>
      <c r="F18" s="140"/>
      <c r="G18" s="140"/>
      <c r="H18" s="140"/>
    </row>
    <row r="19" spans="1:8" s="134" customFormat="1" ht="10.95" customHeight="1">
      <c r="A19" s="130"/>
    </row>
    <row r="20" spans="1:8" s="134" customFormat="1" ht="15.6">
      <c r="A20" s="130" t="s">
        <v>47</v>
      </c>
    </row>
    <row r="21" spans="1:8" s="134" customFormat="1">
      <c r="A21" s="141" t="s">
        <v>48</v>
      </c>
      <c r="D21" s="142">
        <f ca="1">Zestawienie!C21</f>
        <v>0</v>
      </c>
      <c r="E21" s="134" t="s">
        <v>49</v>
      </c>
    </row>
    <row r="22" spans="1:8" s="134" customFormat="1">
      <c r="A22" s="134" t="s">
        <v>50</v>
      </c>
      <c r="D22" s="143">
        <f ca="1">D21/G22</f>
        <v>0</v>
      </c>
      <c r="E22" s="134" t="s">
        <v>51</v>
      </c>
      <c r="G22" s="144">
        <v>4.2693000000000003</v>
      </c>
      <c r="H22" s="144" t="s">
        <v>52</v>
      </c>
    </row>
    <row r="23" spans="1:8" s="134" customFormat="1">
      <c r="A23" s="134" t="s">
        <v>53</v>
      </c>
    </row>
    <row r="24" spans="1:8" s="134" customFormat="1">
      <c r="A24" s="134" t="s">
        <v>54</v>
      </c>
      <c r="C24" s="145">
        <v>8</v>
      </c>
      <c r="D24" s="134" t="s">
        <v>55</v>
      </c>
    </row>
    <row r="25" spans="1:8" s="134" customFormat="1">
      <c r="A25" s="134" t="s">
        <v>56</v>
      </c>
      <c r="E25" s="146">
        <f>Zestawienie!C27</f>
        <v>43985</v>
      </c>
      <c r="F25" s="147" t="s">
        <v>23</v>
      </c>
      <c r="G25" s="134" t="s">
        <v>57</v>
      </c>
    </row>
    <row r="26" spans="1:8" s="134" customFormat="1">
      <c r="A26" s="147" t="s">
        <v>147</v>
      </c>
      <c r="E26" s="146"/>
      <c r="F26" s="147"/>
    </row>
    <row r="27" spans="1:8" s="134" customFormat="1">
      <c r="A27" s="134" t="s">
        <v>58</v>
      </c>
      <c r="F27" s="147" t="s">
        <v>201</v>
      </c>
    </row>
    <row r="28" spans="1:8" s="134" customFormat="1" ht="11.4" customHeight="1">
      <c r="A28" s="148"/>
    </row>
    <row r="29" spans="1:8" s="134" customFormat="1" ht="15.6">
      <c r="A29" s="130" t="s">
        <v>59</v>
      </c>
    </row>
    <row r="30" spans="1:8" s="134" customFormat="1">
      <c r="A30" s="134" t="s">
        <v>60</v>
      </c>
    </row>
    <row r="31" spans="1:8" s="134" customFormat="1" ht="15.6">
      <c r="A31" s="148" t="s">
        <v>61</v>
      </c>
    </row>
    <row r="32" spans="1:8" s="134" customFormat="1" ht="15.6">
      <c r="A32" s="130" t="s">
        <v>62</v>
      </c>
    </row>
    <row r="33" spans="1:9" s="134" customFormat="1" ht="15.6">
      <c r="A33" s="148" t="s">
        <v>63</v>
      </c>
    </row>
    <row r="34" spans="1:9" s="134" customFormat="1" ht="15.6">
      <c r="A34" s="130" t="s">
        <v>64</v>
      </c>
    </row>
    <row r="35" spans="1:9" s="134" customFormat="1" ht="15.6">
      <c r="A35" s="148" t="s">
        <v>61</v>
      </c>
    </row>
    <row r="36" spans="1:9" s="134" customFormat="1" ht="15.6">
      <c r="A36" s="148" t="s">
        <v>61</v>
      </c>
    </row>
    <row r="37" spans="1:9" s="134" customFormat="1" ht="15.6">
      <c r="A37" s="148"/>
    </row>
    <row r="38" spans="1:9" s="134" customFormat="1">
      <c r="A38" s="149" t="s">
        <v>65</v>
      </c>
      <c r="F38" s="134" t="s">
        <v>66</v>
      </c>
    </row>
    <row r="39" spans="1:9" s="134" customFormat="1">
      <c r="A39" s="150" t="s">
        <v>67</v>
      </c>
      <c r="G39" s="150" t="s">
        <v>68</v>
      </c>
    </row>
    <row r="40" spans="1:9" s="134" customFormat="1">
      <c r="A40" s="149"/>
    </row>
    <row r="41" spans="1:9" s="134" customFormat="1" ht="15.6">
      <c r="A41" s="148" t="s">
        <v>66</v>
      </c>
    </row>
    <row r="42" spans="1:9" s="134" customFormat="1">
      <c r="A42" s="150" t="s">
        <v>69</v>
      </c>
    </row>
    <row r="43" spans="1:9" s="134" customFormat="1">
      <c r="A43" s="150"/>
      <c r="F43" s="141" t="s">
        <v>70</v>
      </c>
    </row>
    <row r="44" spans="1:9" s="134" customFormat="1">
      <c r="A44" s="134" t="s">
        <v>71</v>
      </c>
    </row>
    <row r="45" spans="1:9" s="134" customFormat="1">
      <c r="A45" s="150" t="s">
        <v>72</v>
      </c>
      <c r="F45" s="134" t="s">
        <v>66</v>
      </c>
    </row>
    <row r="46" spans="1:9" s="134" customFormat="1">
      <c r="A46" s="150" t="s">
        <v>73</v>
      </c>
      <c r="G46" s="141"/>
      <c r="H46" s="141"/>
      <c r="I46" s="141"/>
    </row>
    <row r="47" spans="1:9" s="134" customFormat="1" ht="4.2" customHeight="1">
      <c r="A47" s="150"/>
    </row>
    <row r="48" spans="1:9" s="134" customFormat="1">
      <c r="A48" s="151" t="s">
        <v>74</v>
      </c>
    </row>
    <row r="49" spans="1:9" s="134" customFormat="1">
      <c r="A49" s="150"/>
      <c r="H49" s="152"/>
    </row>
    <row r="50" spans="1:9" s="141" customFormat="1" ht="58.95" customHeight="1">
      <c r="A50" s="421" t="s">
        <v>75</v>
      </c>
      <c r="B50" s="422"/>
      <c r="C50" s="422"/>
      <c r="D50" s="422"/>
      <c r="E50" s="422"/>
      <c r="F50" s="422"/>
      <c r="G50" s="422"/>
      <c r="H50" s="422"/>
      <c r="I50" s="422"/>
    </row>
    <row r="51" spans="1:9" s="141" customFormat="1">
      <c r="A51" s="153" t="s">
        <v>76</v>
      </c>
    </row>
    <row r="52" spans="1:9" s="141" customFormat="1">
      <c r="A52" s="154"/>
    </row>
    <row r="53" spans="1:9" s="141" customFormat="1">
      <c r="A53" s="154" t="str">
        <f>A10</f>
        <v>Sprzęt medyczny jednorazowy i drobny wielorazowy, opatrunki specjalistyczne, odczynniki.</v>
      </c>
    </row>
    <row r="54" spans="1:9" s="141" customFormat="1">
      <c r="A54" s="155"/>
    </row>
    <row r="55" spans="1:9" s="141" customFormat="1">
      <c r="A55" s="153" t="s">
        <v>77</v>
      </c>
      <c r="B55" s="153"/>
    </row>
    <row r="56" spans="1:9" s="141" customFormat="1">
      <c r="A56" s="155"/>
    </row>
    <row r="57" spans="1:9" s="141" customFormat="1" ht="14.4">
      <c r="A57" s="154" t="s">
        <v>78</v>
      </c>
      <c r="B57" s="156" t="s">
        <v>163</v>
      </c>
    </row>
    <row r="58" spans="1:9" s="141" customFormat="1">
      <c r="A58" s="155"/>
    </row>
    <row r="59" spans="1:9" s="141" customFormat="1">
      <c r="A59" s="155"/>
    </row>
    <row r="60" spans="1:9" s="141" customFormat="1">
      <c r="A60" s="153"/>
    </row>
    <row r="61" spans="1:9" s="141" customFormat="1">
      <c r="A61" s="153" t="s">
        <v>79</v>
      </c>
      <c r="B61" s="153"/>
    </row>
    <row r="62" spans="1:9" s="141" customFormat="1">
      <c r="A62" s="155"/>
    </row>
    <row r="63" spans="1:9" s="141" customFormat="1">
      <c r="A63" s="154" t="s">
        <v>80</v>
      </c>
    </row>
    <row r="64" spans="1:9" s="141" customFormat="1">
      <c r="A64" s="155"/>
    </row>
    <row r="65" spans="1:8" s="141" customFormat="1">
      <c r="A65" s="153" t="s">
        <v>81</v>
      </c>
    </row>
    <row r="66" spans="1:8" s="141" customFormat="1">
      <c r="A66" s="155"/>
    </row>
    <row r="67" spans="1:8" s="141" customFormat="1">
      <c r="A67" s="155" t="s">
        <v>82</v>
      </c>
    </row>
    <row r="68" spans="1:8" s="141" customFormat="1">
      <c r="A68" s="155"/>
    </row>
    <row r="69" spans="1:8" s="141" customFormat="1">
      <c r="A69" s="155" t="s">
        <v>83</v>
      </c>
    </row>
    <row r="70" spans="1:8" s="141" customFormat="1">
      <c r="A70" s="153"/>
    </row>
    <row r="71" spans="1:8" s="141" customFormat="1">
      <c r="A71" s="153" t="s">
        <v>84</v>
      </c>
    </row>
    <row r="72" spans="1:8" s="141" customFormat="1">
      <c r="A72" s="155"/>
    </row>
    <row r="73" spans="1:8" s="141" customFormat="1">
      <c r="A73" s="155" t="s">
        <v>85</v>
      </c>
    </row>
    <row r="74" spans="1:8" s="141" customFormat="1">
      <c r="A74" s="155"/>
    </row>
    <row r="75" spans="1:8" s="141" customFormat="1">
      <c r="A75" s="153" t="s">
        <v>86</v>
      </c>
    </row>
    <row r="76" spans="1:8" s="141" customFormat="1">
      <c r="A76" s="153" t="s">
        <v>87</v>
      </c>
    </row>
    <row r="77" spans="1:8" s="141" customFormat="1" ht="8.4" customHeight="1">
      <c r="A77" s="153"/>
    </row>
    <row r="78" spans="1:8" s="141" customFormat="1" ht="14.4">
      <c r="A78" s="155" t="s">
        <v>88</v>
      </c>
      <c r="C78" s="157" t="s">
        <v>89</v>
      </c>
      <c r="D78" s="158" t="s">
        <v>90</v>
      </c>
      <c r="E78" s="158"/>
      <c r="F78" s="158"/>
      <c r="G78" s="158"/>
      <c r="H78" s="158"/>
    </row>
    <row r="79" spans="1:8" s="141" customFormat="1">
      <c r="A79" s="155"/>
      <c r="C79" s="158"/>
      <c r="D79" s="158"/>
      <c r="E79" s="158"/>
      <c r="F79" s="158"/>
      <c r="G79" s="158"/>
      <c r="H79" s="158"/>
    </row>
    <row r="80" spans="1:8" s="141" customFormat="1">
      <c r="A80" s="155" t="s">
        <v>91</v>
      </c>
      <c r="C80" s="158" t="s">
        <v>92</v>
      </c>
      <c r="D80" s="158" t="s">
        <v>93</v>
      </c>
      <c r="E80" s="158"/>
      <c r="F80" s="158"/>
      <c r="G80" s="158"/>
      <c r="H80" s="158"/>
    </row>
    <row r="81" spans="1:6" s="141" customFormat="1">
      <c r="A81" s="155"/>
    </row>
    <row r="82" spans="1:6" s="141" customFormat="1">
      <c r="A82" s="155" t="s">
        <v>94</v>
      </c>
    </row>
    <row r="83" spans="1:6" s="141" customFormat="1">
      <c r="A83" s="155"/>
    </row>
    <row r="84" spans="1:6" s="141" customFormat="1">
      <c r="A84" s="153" t="s">
        <v>95</v>
      </c>
      <c r="E84" s="197">
        <v>43985</v>
      </c>
      <c r="F84" s="158" t="s">
        <v>23</v>
      </c>
    </row>
    <row r="85" spans="1:6" s="141" customFormat="1" ht="9.6" customHeight="1">
      <c r="A85" s="155"/>
    </row>
    <row r="86" spans="1:6" s="141" customFormat="1">
      <c r="A86" s="155" t="s">
        <v>96</v>
      </c>
      <c r="B86" s="198">
        <f ca="1">D21</f>
        <v>0</v>
      </c>
      <c r="C86" s="159" t="s">
        <v>97</v>
      </c>
    </row>
    <row r="87" spans="1:6" s="141" customFormat="1" ht="10.95" customHeight="1">
      <c r="A87" s="155"/>
    </row>
    <row r="88" spans="1:6" s="141" customFormat="1">
      <c r="A88" s="155" t="s">
        <v>98</v>
      </c>
      <c r="D88" s="160">
        <f ca="1">D22</f>
        <v>0</v>
      </c>
    </row>
    <row r="89" spans="1:6" s="141" customFormat="1">
      <c r="A89" s="155"/>
    </row>
    <row r="90" spans="1:6" s="141" customFormat="1">
      <c r="A90" s="153" t="s">
        <v>99</v>
      </c>
    </row>
    <row r="91" spans="1:6" s="141" customFormat="1">
      <c r="A91" s="155"/>
    </row>
    <row r="92" spans="1:6" s="141" customFormat="1">
      <c r="A92" s="153" t="s">
        <v>100</v>
      </c>
      <c r="E92" s="145">
        <f>C24</f>
        <v>8</v>
      </c>
      <c r="F92" s="158" t="s">
        <v>55</v>
      </c>
    </row>
    <row r="93" spans="1:6" s="141" customFormat="1">
      <c r="A93" s="155"/>
    </row>
    <row r="94" spans="1:6" s="141" customFormat="1">
      <c r="A94" s="153" t="s">
        <v>101</v>
      </c>
    </row>
    <row r="95" spans="1:6" s="141" customFormat="1">
      <c r="A95" s="155" t="s">
        <v>102</v>
      </c>
    </row>
    <row r="96" spans="1:6" s="141" customFormat="1">
      <c r="A96" s="155" t="s">
        <v>103</v>
      </c>
    </row>
    <row r="97" spans="1:7" s="141" customFormat="1">
      <c r="A97" s="155"/>
    </row>
    <row r="98" spans="1:7" s="141" customFormat="1">
      <c r="A98" s="155"/>
    </row>
    <row r="99" spans="1:7" s="141" customFormat="1">
      <c r="A99" s="155"/>
      <c r="G99" s="141" t="s">
        <v>104</v>
      </c>
    </row>
    <row r="100" spans="1:7" s="141" customFormat="1">
      <c r="G100" s="155" t="s">
        <v>105</v>
      </c>
    </row>
    <row r="101" spans="1:7" s="141" customFormat="1"/>
    <row r="102" spans="1:7" s="141" customFormat="1"/>
  </sheetData>
  <mergeCells count="4">
    <mergeCell ref="D1:E1"/>
    <mergeCell ref="G1:I1"/>
    <mergeCell ref="A2:I2"/>
    <mergeCell ref="A50:I50"/>
  </mergeCells>
  <dataValidations count="2">
    <dataValidation type="list" allowBlank="1" showInputMessage="1" showErrorMessage="1" sqref="A5" xr:uid="{00000000-0002-0000-0C00-000000000000}">
      <formula1>"Apteka Szpitalna, Dział Zamówień Publicznych"</formula1>
    </dataValidation>
    <dataValidation type="list" allowBlank="1" showInputMessage="1" showErrorMessage="1" sqref="F27" xr:uid="{00000000-0002-0000-0C00-000001000000}">
      <formula1>"Ewelina Jąder-Włach, Katarzyna Nielipiuk, Iwona ściślewska"</formula1>
    </dataValidation>
  </dataValidations>
  <pageMargins left="0.7" right="0.7" top="0.26666666666666666" bottom="0.59166666666666667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645B1-D21F-4B9D-AEAC-3F09878A96B7}">
  <sheetPr>
    <pageSetUpPr fitToPage="1"/>
  </sheetPr>
  <dimension ref="A1:L427"/>
  <sheetViews>
    <sheetView zoomScale="80" zoomScaleNormal="80" workbookViewId="0">
      <selection activeCell="D3" sqref="D3"/>
    </sheetView>
  </sheetViews>
  <sheetFormatPr defaultColWidth="7.69921875" defaultRowHeight="13.2"/>
  <cols>
    <col min="1" max="1" width="5.5" style="51" customWidth="1"/>
    <col min="2" max="2" width="13.3984375" style="51" customWidth="1"/>
    <col min="3" max="3" width="11" style="51" customWidth="1"/>
    <col min="4" max="4" width="37" style="68" customWidth="1"/>
    <col min="5" max="5" width="7.09765625" style="51" customWidth="1"/>
    <col min="6" max="6" width="9" style="31" customWidth="1"/>
    <col min="7" max="7" width="12" style="52" customWidth="1"/>
    <col min="8" max="8" width="10.5" style="286" customWidth="1"/>
    <col min="9" max="9" width="7" style="70" customWidth="1"/>
    <col min="10" max="10" width="10.69921875" style="286" customWidth="1"/>
    <col min="11" max="254" width="7.69921875" style="66"/>
    <col min="255" max="255" width="5.5" style="66" customWidth="1"/>
    <col min="256" max="256" width="9.8984375" style="66" customWidth="1"/>
    <col min="257" max="257" width="37" style="66" customWidth="1"/>
    <col min="258" max="258" width="6.3984375" style="66" customWidth="1"/>
    <col min="259" max="259" width="7.09765625" style="66" customWidth="1"/>
    <col min="260" max="260" width="10.8984375" style="66" customWidth="1"/>
    <col min="261" max="261" width="7.59765625" style="66" customWidth="1"/>
    <col min="262" max="262" width="6.69921875" style="66" customWidth="1"/>
    <col min="263" max="263" width="12" style="66" customWidth="1"/>
    <col min="264" max="264" width="8.09765625" style="66" customWidth="1"/>
    <col min="265" max="265" width="7" style="66" customWidth="1"/>
    <col min="266" max="266" width="10.69921875" style="66" customWidth="1"/>
    <col min="267" max="510" width="7.69921875" style="66"/>
    <col min="511" max="511" width="5.5" style="66" customWidth="1"/>
    <col min="512" max="512" width="9.8984375" style="66" customWidth="1"/>
    <col min="513" max="513" width="37" style="66" customWidth="1"/>
    <col min="514" max="514" width="6.3984375" style="66" customWidth="1"/>
    <col min="515" max="515" width="7.09765625" style="66" customWidth="1"/>
    <col min="516" max="516" width="10.8984375" style="66" customWidth="1"/>
    <col min="517" max="517" width="7.59765625" style="66" customWidth="1"/>
    <col min="518" max="518" width="6.69921875" style="66" customWidth="1"/>
    <col min="519" max="519" width="12" style="66" customWidth="1"/>
    <col min="520" max="520" width="8.09765625" style="66" customWidth="1"/>
    <col min="521" max="521" width="7" style="66" customWidth="1"/>
    <col min="522" max="522" width="10.69921875" style="66" customWidth="1"/>
    <col min="523" max="766" width="7.69921875" style="66"/>
    <col min="767" max="767" width="5.5" style="66" customWidth="1"/>
    <col min="768" max="768" width="9.8984375" style="66" customWidth="1"/>
    <col min="769" max="769" width="37" style="66" customWidth="1"/>
    <col min="770" max="770" width="6.3984375" style="66" customWidth="1"/>
    <col min="771" max="771" width="7.09765625" style="66" customWidth="1"/>
    <col min="772" max="772" width="10.8984375" style="66" customWidth="1"/>
    <col min="773" max="773" width="7.59765625" style="66" customWidth="1"/>
    <col min="774" max="774" width="6.69921875" style="66" customWidth="1"/>
    <col min="775" max="775" width="12" style="66" customWidth="1"/>
    <col min="776" max="776" width="8.09765625" style="66" customWidth="1"/>
    <col min="777" max="777" width="7" style="66" customWidth="1"/>
    <col min="778" max="778" width="10.69921875" style="66" customWidth="1"/>
    <col min="779" max="1022" width="7.69921875" style="66"/>
    <col min="1023" max="1023" width="5.5" style="66" customWidth="1"/>
    <col min="1024" max="1024" width="9.8984375" style="66" customWidth="1"/>
    <col min="1025" max="1025" width="37" style="66" customWidth="1"/>
    <col min="1026" max="1026" width="6.3984375" style="66" customWidth="1"/>
    <col min="1027" max="1027" width="7.09765625" style="66" customWidth="1"/>
    <col min="1028" max="1028" width="10.8984375" style="66" customWidth="1"/>
    <col min="1029" max="1029" width="7.59765625" style="66" customWidth="1"/>
    <col min="1030" max="1030" width="6.69921875" style="66" customWidth="1"/>
    <col min="1031" max="1031" width="12" style="66" customWidth="1"/>
    <col min="1032" max="1032" width="8.09765625" style="66" customWidth="1"/>
    <col min="1033" max="1033" width="7" style="66" customWidth="1"/>
    <col min="1034" max="1034" width="10.69921875" style="66" customWidth="1"/>
    <col min="1035" max="1278" width="7.69921875" style="66"/>
    <col min="1279" max="1279" width="5.5" style="66" customWidth="1"/>
    <col min="1280" max="1280" width="9.8984375" style="66" customWidth="1"/>
    <col min="1281" max="1281" width="37" style="66" customWidth="1"/>
    <col min="1282" max="1282" width="6.3984375" style="66" customWidth="1"/>
    <col min="1283" max="1283" width="7.09765625" style="66" customWidth="1"/>
    <col min="1284" max="1284" width="10.8984375" style="66" customWidth="1"/>
    <col min="1285" max="1285" width="7.59765625" style="66" customWidth="1"/>
    <col min="1286" max="1286" width="6.69921875" style="66" customWidth="1"/>
    <col min="1287" max="1287" width="12" style="66" customWidth="1"/>
    <col min="1288" max="1288" width="8.09765625" style="66" customWidth="1"/>
    <col min="1289" max="1289" width="7" style="66" customWidth="1"/>
    <col min="1290" max="1290" width="10.69921875" style="66" customWidth="1"/>
    <col min="1291" max="1534" width="7.69921875" style="66"/>
    <col min="1535" max="1535" width="5.5" style="66" customWidth="1"/>
    <col min="1536" max="1536" width="9.8984375" style="66" customWidth="1"/>
    <col min="1537" max="1537" width="37" style="66" customWidth="1"/>
    <col min="1538" max="1538" width="6.3984375" style="66" customWidth="1"/>
    <col min="1539" max="1539" width="7.09765625" style="66" customWidth="1"/>
    <col min="1540" max="1540" width="10.8984375" style="66" customWidth="1"/>
    <col min="1541" max="1541" width="7.59765625" style="66" customWidth="1"/>
    <col min="1542" max="1542" width="6.69921875" style="66" customWidth="1"/>
    <col min="1543" max="1543" width="12" style="66" customWidth="1"/>
    <col min="1544" max="1544" width="8.09765625" style="66" customWidth="1"/>
    <col min="1545" max="1545" width="7" style="66" customWidth="1"/>
    <col min="1546" max="1546" width="10.69921875" style="66" customWidth="1"/>
    <col min="1547" max="1790" width="7.69921875" style="66"/>
    <col min="1791" max="1791" width="5.5" style="66" customWidth="1"/>
    <col min="1792" max="1792" width="9.8984375" style="66" customWidth="1"/>
    <col min="1793" max="1793" width="37" style="66" customWidth="1"/>
    <col min="1794" max="1794" width="6.3984375" style="66" customWidth="1"/>
    <col min="1795" max="1795" width="7.09765625" style="66" customWidth="1"/>
    <col min="1796" max="1796" width="10.8984375" style="66" customWidth="1"/>
    <col min="1797" max="1797" width="7.59765625" style="66" customWidth="1"/>
    <col min="1798" max="1798" width="6.69921875" style="66" customWidth="1"/>
    <col min="1799" max="1799" width="12" style="66" customWidth="1"/>
    <col min="1800" max="1800" width="8.09765625" style="66" customWidth="1"/>
    <col min="1801" max="1801" width="7" style="66" customWidth="1"/>
    <col min="1802" max="1802" width="10.69921875" style="66" customWidth="1"/>
    <col min="1803" max="2046" width="7.69921875" style="66"/>
    <col min="2047" max="2047" width="5.5" style="66" customWidth="1"/>
    <col min="2048" max="2048" width="9.8984375" style="66" customWidth="1"/>
    <col min="2049" max="2049" width="37" style="66" customWidth="1"/>
    <col min="2050" max="2050" width="6.3984375" style="66" customWidth="1"/>
    <col min="2051" max="2051" width="7.09765625" style="66" customWidth="1"/>
    <col min="2052" max="2052" width="10.8984375" style="66" customWidth="1"/>
    <col min="2053" max="2053" width="7.59765625" style="66" customWidth="1"/>
    <col min="2054" max="2054" width="6.69921875" style="66" customWidth="1"/>
    <col min="2055" max="2055" width="12" style="66" customWidth="1"/>
    <col min="2056" max="2056" width="8.09765625" style="66" customWidth="1"/>
    <col min="2057" max="2057" width="7" style="66" customWidth="1"/>
    <col min="2058" max="2058" width="10.69921875" style="66" customWidth="1"/>
    <col min="2059" max="2302" width="7.69921875" style="66"/>
    <col min="2303" max="2303" width="5.5" style="66" customWidth="1"/>
    <col min="2304" max="2304" width="9.8984375" style="66" customWidth="1"/>
    <col min="2305" max="2305" width="37" style="66" customWidth="1"/>
    <col min="2306" max="2306" width="6.3984375" style="66" customWidth="1"/>
    <col min="2307" max="2307" width="7.09765625" style="66" customWidth="1"/>
    <col min="2308" max="2308" width="10.8984375" style="66" customWidth="1"/>
    <col min="2309" max="2309" width="7.59765625" style="66" customWidth="1"/>
    <col min="2310" max="2310" width="6.69921875" style="66" customWidth="1"/>
    <col min="2311" max="2311" width="12" style="66" customWidth="1"/>
    <col min="2312" max="2312" width="8.09765625" style="66" customWidth="1"/>
    <col min="2313" max="2313" width="7" style="66" customWidth="1"/>
    <col min="2314" max="2314" width="10.69921875" style="66" customWidth="1"/>
    <col min="2315" max="2558" width="7.69921875" style="66"/>
    <col min="2559" max="2559" width="5.5" style="66" customWidth="1"/>
    <col min="2560" max="2560" width="9.8984375" style="66" customWidth="1"/>
    <col min="2561" max="2561" width="37" style="66" customWidth="1"/>
    <col min="2562" max="2562" width="6.3984375" style="66" customWidth="1"/>
    <col min="2563" max="2563" width="7.09765625" style="66" customWidth="1"/>
    <col min="2564" max="2564" width="10.8984375" style="66" customWidth="1"/>
    <col min="2565" max="2565" width="7.59765625" style="66" customWidth="1"/>
    <col min="2566" max="2566" width="6.69921875" style="66" customWidth="1"/>
    <col min="2567" max="2567" width="12" style="66" customWidth="1"/>
    <col min="2568" max="2568" width="8.09765625" style="66" customWidth="1"/>
    <col min="2569" max="2569" width="7" style="66" customWidth="1"/>
    <col min="2570" max="2570" width="10.69921875" style="66" customWidth="1"/>
    <col min="2571" max="2814" width="7.69921875" style="66"/>
    <col min="2815" max="2815" width="5.5" style="66" customWidth="1"/>
    <col min="2816" max="2816" width="9.8984375" style="66" customWidth="1"/>
    <col min="2817" max="2817" width="37" style="66" customWidth="1"/>
    <col min="2818" max="2818" width="6.3984375" style="66" customWidth="1"/>
    <col min="2819" max="2819" width="7.09765625" style="66" customWidth="1"/>
    <col min="2820" max="2820" width="10.8984375" style="66" customWidth="1"/>
    <col min="2821" max="2821" width="7.59765625" style="66" customWidth="1"/>
    <col min="2822" max="2822" width="6.69921875" style="66" customWidth="1"/>
    <col min="2823" max="2823" width="12" style="66" customWidth="1"/>
    <col min="2824" max="2824" width="8.09765625" style="66" customWidth="1"/>
    <col min="2825" max="2825" width="7" style="66" customWidth="1"/>
    <col min="2826" max="2826" width="10.69921875" style="66" customWidth="1"/>
    <col min="2827" max="3070" width="7.69921875" style="66"/>
    <col min="3071" max="3071" width="5.5" style="66" customWidth="1"/>
    <col min="3072" max="3072" width="9.8984375" style="66" customWidth="1"/>
    <col min="3073" max="3073" width="37" style="66" customWidth="1"/>
    <col min="3074" max="3074" width="6.3984375" style="66" customWidth="1"/>
    <col min="3075" max="3075" width="7.09765625" style="66" customWidth="1"/>
    <col min="3076" max="3076" width="10.8984375" style="66" customWidth="1"/>
    <col min="3077" max="3077" width="7.59765625" style="66" customWidth="1"/>
    <col min="3078" max="3078" width="6.69921875" style="66" customWidth="1"/>
    <col min="3079" max="3079" width="12" style="66" customWidth="1"/>
    <col min="3080" max="3080" width="8.09765625" style="66" customWidth="1"/>
    <col min="3081" max="3081" width="7" style="66" customWidth="1"/>
    <col min="3082" max="3082" width="10.69921875" style="66" customWidth="1"/>
    <col min="3083" max="3326" width="7.69921875" style="66"/>
    <col min="3327" max="3327" width="5.5" style="66" customWidth="1"/>
    <col min="3328" max="3328" width="9.8984375" style="66" customWidth="1"/>
    <col min="3329" max="3329" width="37" style="66" customWidth="1"/>
    <col min="3330" max="3330" width="6.3984375" style="66" customWidth="1"/>
    <col min="3331" max="3331" width="7.09765625" style="66" customWidth="1"/>
    <col min="3332" max="3332" width="10.8984375" style="66" customWidth="1"/>
    <col min="3333" max="3333" width="7.59765625" style="66" customWidth="1"/>
    <col min="3334" max="3334" width="6.69921875" style="66" customWidth="1"/>
    <col min="3335" max="3335" width="12" style="66" customWidth="1"/>
    <col min="3336" max="3336" width="8.09765625" style="66" customWidth="1"/>
    <col min="3337" max="3337" width="7" style="66" customWidth="1"/>
    <col min="3338" max="3338" width="10.69921875" style="66" customWidth="1"/>
    <col min="3339" max="3582" width="7.69921875" style="66"/>
    <col min="3583" max="3583" width="5.5" style="66" customWidth="1"/>
    <col min="3584" max="3584" width="9.8984375" style="66" customWidth="1"/>
    <col min="3585" max="3585" width="37" style="66" customWidth="1"/>
    <col min="3586" max="3586" width="6.3984375" style="66" customWidth="1"/>
    <col min="3587" max="3587" width="7.09765625" style="66" customWidth="1"/>
    <col min="3588" max="3588" width="10.8984375" style="66" customWidth="1"/>
    <col min="3589" max="3589" width="7.59765625" style="66" customWidth="1"/>
    <col min="3590" max="3590" width="6.69921875" style="66" customWidth="1"/>
    <col min="3591" max="3591" width="12" style="66" customWidth="1"/>
    <col min="3592" max="3592" width="8.09765625" style="66" customWidth="1"/>
    <col min="3593" max="3593" width="7" style="66" customWidth="1"/>
    <col min="3594" max="3594" width="10.69921875" style="66" customWidth="1"/>
    <col min="3595" max="3838" width="7.69921875" style="66"/>
    <col min="3839" max="3839" width="5.5" style="66" customWidth="1"/>
    <col min="3840" max="3840" width="9.8984375" style="66" customWidth="1"/>
    <col min="3841" max="3841" width="37" style="66" customWidth="1"/>
    <col min="3842" max="3842" width="6.3984375" style="66" customWidth="1"/>
    <col min="3843" max="3843" width="7.09765625" style="66" customWidth="1"/>
    <col min="3844" max="3844" width="10.8984375" style="66" customWidth="1"/>
    <col min="3845" max="3845" width="7.59765625" style="66" customWidth="1"/>
    <col min="3846" max="3846" width="6.69921875" style="66" customWidth="1"/>
    <col min="3847" max="3847" width="12" style="66" customWidth="1"/>
    <col min="3848" max="3848" width="8.09765625" style="66" customWidth="1"/>
    <col min="3849" max="3849" width="7" style="66" customWidth="1"/>
    <col min="3850" max="3850" width="10.69921875" style="66" customWidth="1"/>
    <col min="3851" max="4094" width="7.69921875" style="66"/>
    <col min="4095" max="4095" width="5.5" style="66" customWidth="1"/>
    <col min="4096" max="4096" width="9.8984375" style="66" customWidth="1"/>
    <col min="4097" max="4097" width="37" style="66" customWidth="1"/>
    <col min="4098" max="4098" width="6.3984375" style="66" customWidth="1"/>
    <col min="4099" max="4099" width="7.09765625" style="66" customWidth="1"/>
    <col min="4100" max="4100" width="10.8984375" style="66" customWidth="1"/>
    <col min="4101" max="4101" width="7.59765625" style="66" customWidth="1"/>
    <col min="4102" max="4102" width="6.69921875" style="66" customWidth="1"/>
    <col min="4103" max="4103" width="12" style="66" customWidth="1"/>
    <col min="4104" max="4104" width="8.09765625" style="66" customWidth="1"/>
    <col min="4105" max="4105" width="7" style="66" customWidth="1"/>
    <col min="4106" max="4106" width="10.69921875" style="66" customWidth="1"/>
    <col min="4107" max="4350" width="7.69921875" style="66"/>
    <col min="4351" max="4351" width="5.5" style="66" customWidth="1"/>
    <col min="4352" max="4352" width="9.8984375" style="66" customWidth="1"/>
    <col min="4353" max="4353" width="37" style="66" customWidth="1"/>
    <col min="4354" max="4354" width="6.3984375" style="66" customWidth="1"/>
    <col min="4355" max="4355" width="7.09765625" style="66" customWidth="1"/>
    <col min="4356" max="4356" width="10.8984375" style="66" customWidth="1"/>
    <col min="4357" max="4357" width="7.59765625" style="66" customWidth="1"/>
    <col min="4358" max="4358" width="6.69921875" style="66" customWidth="1"/>
    <col min="4359" max="4359" width="12" style="66" customWidth="1"/>
    <col min="4360" max="4360" width="8.09765625" style="66" customWidth="1"/>
    <col min="4361" max="4361" width="7" style="66" customWidth="1"/>
    <col min="4362" max="4362" width="10.69921875" style="66" customWidth="1"/>
    <col min="4363" max="4606" width="7.69921875" style="66"/>
    <col min="4607" max="4607" width="5.5" style="66" customWidth="1"/>
    <col min="4608" max="4608" width="9.8984375" style="66" customWidth="1"/>
    <col min="4609" max="4609" width="37" style="66" customWidth="1"/>
    <col min="4610" max="4610" width="6.3984375" style="66" customWidth="1"/>
    <col min="4611" max="4611" width="7.09765625" style="66" customWidth="1"/>
    <col min="4612" max="4612" width="10.8984375" style="66" customWidth="1"/>
    <col min="4613" max="4613" width="7.59765625" style="66" customWidth="1"/>
    <col min="4614" max="4614" width="6.69921875" style="66" customWidth="1"/>
    <col min="4615" max="4615" width="12" style="66" customWidth="1"/>
    <col min="4616" max="4616" width="8.09765625" style="66" customWidth="1"/>
    <col min="4617" max="4617" width="7" style="66" customWidth="1"/>
    <col min="4618" max="4618" width="10.69921875" style="66" customWidth="1"/>
    <col min="4619" max="4862" width="7.69921875" style="66"/>
    <col min="4863" max="4863" width="5.5" style="66" customWidth="1"/>
    <col min="4864" max="4864" width="9.8984375" style="66" customWidth="1"/>
    <col min="4865" max="4865" width="37" style="66" customWidth="1"/>
    <col min="4866" max="4866" width="6.3984375" style="66" customWidth="1"/>
    <col min="4867" max="4867" width="7.09765625" style="66" customWidth="1"/>
    <col min="4868" max="4868" width="10.8984375" style="66" customWidth="1"/>
    <col min="4869" max="4869" width="7.59765625" style="66" customWidth="1"/>
    <col min="4870" max="4870" width="6.69921875" style="66" customWidth="1"/>
    <col min="4871" max="4871" width="12" style="66" customWidth="1"/>
    <col min="4872" max="4872" width="8.09765625" style="66" customWidth="1"/>
    <col min="4873" max="4873" width="7" style="66" customWidth="1"/>
    <col min="4874" max="4874" width="10.69921875" style="66" customWidth="1"/>
    <col min="4875" max="5118" width="7.69921875" style="66"/>
    <col min="5119" max="5119" width="5.5" style="66" customWidth="1"/>
    <col min="5120" max="5120" width="9.8984375" style="66" customWidth="1"/>
    <col min="5121" max="5121" width="37" style="66" customWidth="1"/>
    <col min="5122" max="5122" width="6.3984375" style="66" customWidth="1"/>
    <col min="5123" max="5123" width="7.09765625" style="66" customWidth="1"/>
    <col min="5124" max="5124" width="10.8984375" style="66" customWidth="1"/>
    <col min="5125" max="5125" width="7.59765625" style="66" customWidth="1"/>
    <col min="5126" max="5126" width="6.69921875" style="66" customWidth="1"/>
    <col min="5127" max="5127" width="12" style="66" customWidth="1"/>
    <col min="5128" max="5128" width="8.09765625" style="66" customWidth="1"/>
    <col min="5129" max="5129" width="7" style="66" customWidth="1"/>
    <col min="5130" max="5130" width="10.69921875" style="66" customWidth="1"/>
    <col min="5131" max="5374" width="7.69921875" style="66"/>
    <col min="5375" max="5375" width="5.5" style="66" customWidth="1"/>
    <col min="5376" max="5376" width="9.8984375" style="66" customWidth="1"/>
    <col min="5377" max="5377" width="37" style="66" customWidth="1"/>
    <col min="5378" max="5378" width="6.3984375" style="66" customWidth="1"/>
    <col min="5379" max="5379" width="7.09765625" style="66" customWidth="1"/>
    <col min="5380" max="5380" width="10.8984375" style="66" customWidth="1"/>
    <col min="5381" max="5381" width="7.59765625" style="66" customWidth="1"/>
    <col min="5382" max="5382" width="6.69921875" style="66" customWidth="1"/>
    <col min="5383" max="5383" width="12" style="66" customWidth="1"/>
    <col min="5384" max="5384" width="8.09765625" style="66" customWidth="1"/>
    <col min="5385" max="5385" width="7" style="66" customWidth="1"/>
    <col min="5386" max="5386" width="10.69921875" style="66" customWidth="1"/>
    <col min="5387" max="5630" width="7.69921875" style="66"/>
    <col min="5631" max="5631" width="5.5" style="66" customWidth="1"/>
    <col min="5632" max="5632" width="9.8984375" style="66" customWidth="1"/>
    <col min="5633" max="5633" width="37" style="66" customWidth="1"/>
    <col min="5634" max="5634" width="6.3984375" style="66" customWidth="1"/>
    <col min="5635" max="5635" width="7.09765625" style="66" customWidth="1"/>
    <col min="5636" max="5636" width="10.8984375" style="66" customWidth="1"/>
    <col min="5637" max="5637" width="7.59765625" style="66" customWidth="1"/>
    <col min="5638" max="5638" width="6.69921875" style="66" customWidth="1"/>
    <col min="5639" max="5639" width="12" style="66" customWidth="1"/>
    <col min="5640" max="5640" width="8.09765625" style="66" customWidth="1"/>
    <col min="5641" max="5641" width="7" style="66" customWidth="1"/>
    <col min="5642" max="5642" width="10.69921875" style="66" customWidth="1"/>
    <col min="5643" max="5886" width="7.69921875" style="66"/>
    <col min="5887" max="5887" width="5.5" style="66" customWidth="1"/>
    <col min="5888" max="5888" width="9.8984375" style="66" customWidth="1"/>
    <col min="5889" max="5889" width="37" style="66" customWidth="1"/>
    <col min="5890" max="5890" width="6.3984375" style="66" customWidth="1"/>
    <col min="5891" max="5891" width="7.09765625" style="66" customWidth="1"/>
    <col min="5892" max="5892" width="10.8984375" style="66" customWidth="1"/>
    <col min="5893" max="5893" width="7.59765625" style="66" customWidth="1"/>
    <col min="5894" max="5894" width="6.69921875" style="66" customWidth="1"/>
    <col min="5895" max="5895" width="12" style="66" customWidth="1"/>
    <col min="5896" max="5896" width="8.09765625" style="66" customWidth="1"/>
    <col min="5897" max="5897" width="7" style="66" customWidth="1"/>
    <col min="5898" max="5898" width="10.69921875" style="66" customWidth="1"/>
    <col min="5899" max="6142" width="7.69921875" style="66"/>
    <col min="6143" max="6143" width="5.5" style="66" customWidth="1"/>
    <col min="6144" max="6144" width="9.8984375" style="66" customWidth="1"/>
    <col min="6145" max="6145" width="37" style="66" customWidth="1"/>
    <col min="6146" max="6146" width="6.3984375" style="66" customWidth="1"/>
    <col min="6147" max="6147" width="7.09765625" style="66" customWidth="1"/>
    <col min="6148" max="6148" width="10.8984375" style="66" customWidth="1"/>
    <col min="6149" max="6149" width="7.59765625" style="66" customWidth="1"/>
    <col min="6150" max="6150" width="6.69921875" style="66" customWidth="1"/>
    <col min="6151" max="6151" width="12" style="66" customWidth="1"/>
    <col min="6152" max="6152" width="8.09765625" style="66" customWidth="1"/>
    <col min="6153" max="6153" width="7" style="66" customWidth="1"/>
    <col min="6154" max="6154" width="10.69921875" style="66" customWidth="1"/>
    <col min="6155" max="6398" width="7.69921875" style="66"/>
    <col min="6399" max="6399" width="5.5" style="66" customWidth="1"/>
    <col min="6400" max="6400" width="9.8984375" style="66" customWidth="1"/>
    <col min="6401" max="6401" width="37" style="66" customWidth="1"/>
    <col min="6402" max="6402" width="6.3984375" style="66" customWidth="1"/>
    <col min="6403" max="6403" width="7.09765625" style="66" customWidth="1"/>
    <col min="6404" max="6404" width="10.8984375" style="66" customWidth="1"/>
    <col min="6405" max="6405" width="7.59765625" style="66" customWidth="1"/>
    <col min="6406" max="6406" width="6.69921875" style="66" customWidth="1"/>
    <col min="6407" max="6407" width="12" style="66" customWidth="1"/>
    <col min="6408" max="6408" width="8.09765625" style="66" customWidth="1"/>
    <col min="6409" max="6409" width="7" style="66" customWidth="1"/>
    <col min="6410" max="6410" width="10.69921875" style="66" customWidth="1"/>
    <col min="6411" max="6654" width="7.69921875" style="66"/>
    <col min="6655" max="6655" width="5.5" style="66" customWidth="1"/>
    <col min="6656" max="6656" width="9.8984375" style="66" customWidth="1"/>
    <col min="6657" max="6657" width="37" style="66" customWidth="1"/>
    <col min="6658" max="6658" width="6.3984375" style="66" customWidth="1"/>
    <col min="6659" max="6659" width="7.09765625" style="66" customWidth="1"/>
    <col min="6660" max="6660" width="10.8984375" style="66" customWidth="1"/>
    <col min="6661" max="6661" width="7.59765625" style="66" customWidth="1"/>
    <col min="6662" max="6662" width="6.69921875" style="66" customWidth="1"/>
    <col min="6663" max="6663" width="12" style="66" customWidth="1"/>
    <col min="6664" max="6664" width="8.09765625" style="66" customWidth="1"/>
    <col min="6665" max="6665" width="7" style="66" customWidth="1"/>
    <col min="6666" max="6666" width="10.69921875" style="66" customWidth="1"/>
    <col min="6667" max="6910" width="7.69921875" style="66"/>
    <col min="6911" max="6911" width="5.5" style="66" customWidth="1"/>
    <col min="6912" max="6912" width="9.8984375" style="66" customWidth="1"/>
    <col min="6913" max="6913" width="37" style="66" customWidth="1"/>
    <col min="6914" max="6914" width="6.3984375" style="66" customWidth="1"/>
    <col min="6915" max="6915" width="7.09765625" style="66" customWidth="1"/>
    <col min="6916" max="6916" width="10.8984375" style="66" customWidth="1"/>
    <col min="6917" max="6917" width="7.59765625" style="66" customWidth="1"/>
    <col min="6918" max="6918" width="6.69921875" style="66" customWidth="1"/>
    <col min="6919" max="6919" width="12" style="66" customWidth="1"/>
    <col min="6920" max="6920" width="8.09765625" style="66" customWidth="1"/>
    <col min="6921" max="6921" width="7" style="66" customWidth="1"/>
    <col min="6922" max="6922" width="10.69921875" style="66" customWidth="1"/>
    <col min="6923" max="7166" width="7.69921875" style="66"/>
    <col min="7167" max="7167" width="5.5" style="66" customWidth="1"/>
    <col min="7168" max="7168" width="9.8984375" style="66" customWidth="1"/>
    <col min="7169" max="7169" width="37" style="66" customWidth="1"/>
    <col min="7170" max="7170" width="6.3984375" style="66" customWidth="1"/>
    <col min="7171" max="7171" width="7.09765625" style="66" customWidth="1"/>
    <col min="7172" max="7172" width="10.8984375" style="66" customWidth="1"/>
    <col min="7173" max="7173" width="7.59765625" style="66" customWidth="1"/>
    <col min="7174" max="7174" width="6.69921875" style="66" customWidth="1"/>
    <col min="7175" max="7175" width="12" style="66" customWidth="1"/>
    <col min="7176" max="7176" width="8.09765625" style="66" customWidth="1"/>
    <col min="7177" max="7177" width="7" style="66" customWidth="1"/>
    <col min="7178" max="7178" width="10.69921875" style="66" customWidth="1"/>
    <col min="7179" max="7422" width="7.69921875" style="66"/>
    <col min="7423" max="7423" width="5.5" style="66" customWidth="1"/>
    <col min="7424" max="7424" width="9.8984375" style="66" customWidth="1"/>
    <col min="7425" max="7425" width="37" style="66" customWidth="1"/>
    <col min="7426" max="7426" width="6.3984375" style="66" customWidth="1"/>
    <col min="7427" max="7427" width="7.09765625" style="66" customWidth="1"/>
    <col min="7428" max="7428" width="10.8984375" style="66" customWidth="1"/>
    <col min="7429" max="7429" width="7.59765625" style="66" customWidth="1"/>
    <col min="7430" max="7430" width="6.69921875" style="66" customWidth="1"/>
    <col min="7431" max="7431" width="12" style="66" customWidth="1"/>
    <col min="7432" max="7432" width="8.09765625" style="66" customWidth="1"/>
    <col min="7433" max="7433" width="7" style="66" customWidth="1"/>
    <col min="7434" max="7434" width="10.69921875" style="66" customWidth="1"/>
    <col min="7435" max="7678" width="7.69921875" style="66"/>
    <col min="7679" max="7679" width="5.5" style="66" customWidth="1"/>
    <col min="7680" max="7680" width="9.8984375" style="66" customWidth="1"/>
    <col min="7681" max="7681" width="37" style="66" customWidth="1"/>
    <col min="7682" max="7682" width="6.3984375" style="66" customWidth="1"/>
    <col min="7683" max="7683" width="7.09765625" style="66" customWidth="1"/>
    <col min="7684" max="7684" width="10.8984375" style="66" customWidth="1"/>
    <col min="7685" max="7685" width="7.59765625" style="66" customWidth="1"/>
    <col min="7686" max="7686" width="6.69921875" style="66" customWidth="1"/>
    <col min="7687" max="7687" width="12" style="66" customWidth="1"/>
    <col min="7688" max="7688" width="8.09765625" style="66" customWidth="1"/>
    <col min="7689" max="7689" width="7" style="66" customWidth="1"/>
    <col min="7690" max="7690" width="10.69921875" style="66" customWidth="1"/>
    <col min="7691" max="7934" width="7.69921875" style="66"/>
    <col min="7935" max="7935" width="5.5" style="66" customWidth="1"/>
    <col min="7936" max="7936" width="9.8984375" style="66" customWidth="1"/>
    <col min="7937" max="7937" width="37" style="66" customWidth="1"/>
    <col min="7938" max="7938" width="6.3984375" style="66" customWidth="1"/>
    <col min="7939" max="7939" width="7.09765625" style="66" customWidth="1"/>
    <col min="7940" max="7940" width="10.8984375" style="66" customWidth="1"/>
    <col min="7941" max="7941" width="7.59765625" style="66" customWidth="1"/>
    <col min="7942" max="7942" width="6.69921875" style="66" customWidth="1"/>
    <col min="7943" max="7943" width="12" style="66" customWidth="1"/>
    <col min="7944" max="7944" width="8.09765625" style="66" customWidth="1"/>
    <col min="7945" max="7945" width="7" style="66" customWidth="1"/>
    <col min="7946" max="7946" width="10.69921875" style="66" customWidth="1"/>
    <col min="7947" max="8190" width="7.69921875" style="66"/>
    <col min="8191" max="8191" width="5.5" style="66" customWidth="1"/>
    <col min="8192" max="8192" width="9.8984375" style="66" customWidth="1"/>
    <col min="8193" max="8193" width="37" style="66" customWidth="1"/>
    <col min="8194" max="8194" width="6.3984375" style="66" customWidth="1"/>
    <col min="8195" max="8195" width="7.09765625" style="66" customWidth="1"/>
    <col min="8196" max="8196" width="10.8984375" style="66" customWidth="1"/>
    <col min="8197" max="8197" width="7.59765625" style="66" customWidth="1"/>
    <col min="8198" max="8198" width="6.69921875" style="66" customWidth="1"/>
    <col min="8199" max="8199" width="12" style="66" customWidth="1"/>
    <col min="8200" max="8200" width="8.09765625" style="66" customWidth="1"/>
    <col min="8201" max="8201" width="7" style="66" customWidth="1"/>
    <col min="8202" max="8202" width="10.69921875" style="66" customWidth="1"/>
    <col min="8203" max="8446" width="7.69921875" style="66"/>
    <col min="8447" max="8447" width="5.5" style="66" customWidth="1"/>
    <col min="8448" max="8448" width="9.8984375" style="66" customWidth="1"/>
    <col min="8449" max="8449" width="37" style="66" customWidth="1"/>
    <col min="8450" max="8450" width="6.3984375" style="66" customWidth="1"/>
    <col min="8451" max="8451" width="7.09765625" style="66" customWidth="1"/>
    <col min="8452" max="8452" width="10.8984375" style="66" customWidth="1"/>
    <col min="8453" max="8453" width="7.59765625" style="66" customWidth="1"/>
    <col min="8454" max="8454" width="6.69921875" style="66" customWidth="1"/>
    <col min="8455" max="8455" width="12" style="66" customWidth="1"/>
    <col min="8456" max="8456" width="8.09765625" style="66" customWidth="1"/>
    <col min="8457" max="8457" width="7" style="66" customWidth="1"/>
    <col min="8458" max="8458" width="10.69921875" style="66" customWidth="1"/>
    <col min="8459" max="8702" width="7.69921875" style="66"/>
    <col min="8703" max="8703" width="5.5" style="66" customWidth="1"/>
    <col min="8704" max="8704" width="9.8984375" style="66" customWidth="1"/>
    <col min="8705" max="8705" width="37" style="66" customWidth="1"/>
    <col min="8706" max="8706" width="6.3984375" style="66" customWidth="1"/>
    <col min="8707" max="8707" width="7.09765625" style="66" customWidth="1"/>
    <col min="8708" max="8708" width="10.8984375" style="66" customWidth="1"/>
    <col min="8709" max="8709" width="7.59765625" style="66" customWidth="1"/>
    <col min="8710" max="8710" width="6.69921875" style="66" customWidth="1"/>
    <col min="8711" max="8711" width="12" style="66" customWidth="1"/>
    <col min="8712" max="8712" width="8.09765625" style="66" customWidth="1"/>
    <col min="8713" max="8713" width="7" style="66" customWidth="1"/>
    <col min="8714" max="8714" width="10.69921875" style="66" customWidth="1"/>
    <col min="8715" max="8958" width="7.69921875" style="66"/>
    <col min="8959" max="8959" width="5.5" style="66" customWidth="1"/>
    <col min="8960" max="8960" width="9.8984375" style="66" customWidth="1"/>
    <col min="8961" max="8961" width="37" style="66" customWidth="1"/>
    <col min="8962" max="8962" width="6.3984375" style="66" customWidth="1"/>
    <col min="8963" max="8963" width="7.09765625" style="66" customWidth="1"/>
    <col min="8964" max="8964" width="10.8984375" style="66" customWidth="1"/>
    <col min="8965" max="8965" width="7.59765625" style="66" customWidth="1"/>
    <col min="8966" max="8966" width="6.69921875" style="66" customWidth="1"/>
    <col min="8967" max="8967" width="12" style="66" customWidth="1"/>
    <col min="8968" max="8968" width="8.09765625" style="66" customWidth="1"/>
    <col min="8969" max="8969" width="7" style="66" customWidth="1"/>
    <col min="8970" max="8970" width="10.69921875" style="66" customWidth="1"/>
    <col min="8971" max="9214" width="7.69921875" style="66"/>
    <col min="9215" max="9215" width="5.5" style="66" customWidth="1"/>
    <col min="9216" max="9216" width="9.8984375" style="66" customWidth="1"/>
    <col min="9217" max="9217" width="37" style="66" customWidth="1"/>
    <col min="9218" max="9218" width="6.3984375" style="66" customWidth="1"/>
    <col min="9219" max="9219" width="7.09765625" style="66" customWidth="1"/>
    <col min="9220" max="9220" width="10.8984375" style="66" customWidth="1"/>
    <col min="9221" max="9221" width="7.59765625" style="66" customWidth="1"/>
    <col min="9222" max="9222" width="6.69921875" style="66" customWidth="1"/>
    <col min="9223" max="9223" width="12" style="66" customWidth="1"/>
    <col min="9224" max="9224" width="8.09765625" style="66" customWidth="1"/>
    <col min="9225" max="9225" width="7" style="66" customWidth="1"/>
    <col min="9226" max="9226" width="10.69921875" style="66" customWidth="1"/>
    <col min="9227" max="9470" width="7.69921875" style="66"/>
    <col min="9471" max="9471" width="5.5" style="66" customWidth="1"/>
    <col min="9472" max="9472" width="9.8984375" style="66" customWidth="1"/>
    <col min="9473" max="9473" width="37" style="66" customWidth="1"/>
    <col min="9474" max="9474" width="6.3984375" style="66" customWidth="1"/>
    <col min="9475" max="9475" width="7.09765625" style="66" customWidth="1"/>
    <col min="9476" max="9476" width="10.8984375" style="66" customWidth="1"/>
    <col min="9477" max="9477" width="7.59765625" style="66" customWidth="1"/>
    <col min="9478" max="9478" width="6.69921875" style="66" customWidth="1"/>
    <col min="9479" max="9479" width="12" style="66" customWidth="1"/>
    <col min="9480" max="9480" width="8.09765625" style="66" customWidth="1"/>
    <col min="9481" max="9481" width="7" style="66" customWidth="1"/>
    <col min="9482" max="9482" width="10.69921875" style="66" customWidth="1"/>
    <col min="9483" max="9726" width="7.69921875" style="66"/>
    <col min="9727" max="9727" width="5.5" style="66" customWidth="1"/>
    <col min="9728" max="9728" width="9.8984375" style="66" customWidth="1"/>
    <col min="9729" max="9729" width="37" style="66" customWidth="1"/>
    <col min="9730" max="9730" width="6.3984375" style="66" customWidth="1"/>
    <col min="9731" max="9731" width="7.09765625" style="66" customWidth="1"/>
    <col min="9732" max="9732" width="10.8984375" style="66" customWidth="1"/>
    <col min="9733" max="9733" width="7.59765625" style="66" customWidth="1"/>
    <col min="9734" max="9734" width="6.69921875" style="66" customWidth="1"/>
    <col min="9735" max="9735" width="12" style="66" customWidth="1"/>
    <col min="9736" max="9736" width="8.09765625" style="66" customWidth="1"/>
    <col min="9737" max="9737" width="7" style="66" customWidth="1"/>
    <col min="9738" max="9738" width="10.69921875" style="66" customWidth="1"/>
    <col min="9739" max="9982" width="7.69921875" style="66"/>
    <col min="9983" max="9983" width="5.5" style="66" customWidth="1"/>
    <col min="9984" max="9984" width="9.8984375" style="66" customWidth="1"/>
    <col min="9985" max="9985" width="37" style="66" customWidth="1"/>
    <col min="9986" max="9986" width="6.3984375" style="66" customWidth="1"/>
    <col min="9987" max="9987" width="7.09765625" style="66" customWidth="1"/>
    <col min="9988" max="9988" width="10.8984375" style="66" customWidth="1"/>
    <col min="9989" max="9989" width="7.59765625" style="66" customWidth="1"/>
    <col min="9990" max="9990" width="6.69921875" style="66" customWidth="1"/>
    <col min="9991" max="9991" width="12" style="66" customWidth="1"/>
    <col min="9992" max="9992" width="8.09765625" style="66" customWidth="1"/>
    <col min="9993" max="9993" width="7" style="66" customWidth="1"/>
    <col min="9994" max="9994" width="10.69921875" style="66" customWidth="1"/>
    <col min="9995" max="10238" width="7.69921875" style="66"/>
    <col min="10239" max="10239" width="5.5" style="66" customWidth="1"/>
    <col min="10240" max="10240" width="9.8984375" style="66" customWidth="1"/>
    <col min="10241" max="10241" width="37" style="66" customWidth="1"/>
    <col min="10242" max="10242" width="6.3984375" style="66" customWidth="1"/>
    <col min="10243" max="10243" width="7.09765625" style="66" customWidth="1"/>
    <col min="10244" max="10244" width="10.8984375" style="66" customWidth="1"/>
    <col min="10245" max="10245" width="7.59765625" style="66" customWidth="1"/>
    <col min="10246" max="10246" width="6.69921875" style="66" customWidth="1"/>
    <col min="10247" max="10247" width="12" style="66" customWidth="1"/>
    <col min="10248" max="10248" width="8.09765625" style="66" customWidth="1"/>
    <col min="10249" max="10249" width="7" style="66" customWidth="1"/>
    <col min="10250" max="10250" width="10.69921875" style="66" customWidth="1"/>
    <col min="10251" max="10494" width="7.69921875" style="66"/>
    <col min="10495" max="10495" width="5.5" style="66" customWidth="1"/>
    <col min="10496" max="10496" width="9.8984375" style="66" customWidth="1"/>
    <col min="10497" max="10497" width="37" style="66" customWidth="1"/>
    <col min="10498" max="10498" width="6.3984375" style="66" customWidth="1"/>
    <col min="10499" max="10499" width="7.09765625" style="66" customWidth="1"/>
    <col min="10500" max="10500" width="10.8984375" style="66" customWidth="1"/>
    <col min="10501" max="10501" width="7.59765625" style="66" customWidth="1"/>
    <col min="10502" max="10502" width="6.69921875" style="66" customWidth="1"/>
    <col min="10503" max="10503" width="12" style="66" customWidth="1"/>
    <col min="10504" max="10504" width="8.09765625" style="66" customWidth="1"/>
    <col min="10505" max="10505" width="7" style="66" customWidth="1"/>
    <col min="10506" max="10506" width="10.69921875" style="66" customWidth="1"/>
    <col min="10507" max="10750" width="7.69921875" style="66"/>
    <col min="10751" max="10751" width="5.5" style="66" customWidth="1"/>
    <col min="10752" max="10752" width="9.8984375" style="66" customWidth="1"/>
    <col min="10753" max="10753" width="37" style="66" customWidth="1"/>
    <col min="10754" max="10754" width="6.3984375" style="66" customWidth="1"/>
    <col min="10755" max="10755" width="7.09765625" style="66" customWidth="1"/>
    <col min="10756" max="10756" width="10.8984375" style="66" customWidth="1"/>
    <col min="10757" max="10757" width="7.59765625" style="66" customWidth="1"/>
    <col min="10758" max="10758" width="6.69921875" style="66" customWidth="1"/>
    <col min="10759" max="10759" width="12" style="66" customWidth="1"/>
    <col min="10760" max="10760" width="8.09765625" style="66" customWidth="1"/>
    <col min="10761" max="10761" width="7" style="66" customWidth="1"/>
    <col min="10762" max="10762" width="10.69921875" style="66" customWidth="1"/>
    <col min="10763" max="11006" width="7.69921875" style="66"/>
    <col min="11007" max="11007" width="5.5" style="66" customWidth="1"/>
    <col min="11008" max="11008" width="9.8984375" style="66" customWidth="1"/>
    <col min="11009" max="11009" width="37" style="66" customWidth="1"/>
    <col min="11010" max="11010" width="6.3984375" style="66" customWidth="1"/>
    <col min="11011" max="11011" width="7.09765625" style="66" customWidth="1"/>
    <col min="11012" max="11012" width="10.8984375" style="66" customWidth="1"/>
    <col min="11013" max="11013" width="7.59765625" style="66" customWidth="1"/>
    <col min="11014" max="11014" width="6.69921875" style="66" customWidth="1"/>
    <col min="11015" max="11015" width="12" style="66" customWidth="1"/>
    <col min="11016" max="11016" width="8.09765625" style="66" customWidth="1"/>
    <col min="11017" max="11017" width="7" style="66" customWidth="1"/>
    <col min="11018" max="11018" width="10.69921875" style="66" customWidth="1"/>
    <col min="11019" max="11262" width="7.69921875" style="66"/>
    <col min="11263" max="11263" width="5.5" style="66" customWidth="1"/>
    <col min="11264" max="11264" width="9.8984375" style="66" customWidth="1"/>
    <col min="11265" max="11265" width="37" style="66" customWidth="1"/>
    <col min="11266" max="11266" width="6.3984375" style="66" customWidth="1"/>
    <col min="11267" max="11267" width="7.09765625" style="66" customWidth="1"/>
    <col min="11268" max="11268" width="10.8984375" style="66" customWidth="1"/>
    <col min="11269" max="11269" width="7.59765625" style="66" customWidth="1"/>
    <col min="11270" max="11270" width="6.69921875" style="66" customWidth="1"/>
    <col min="11271" max="11271" width="12" style="66" customWidth="1"/>
    <col min="11272" max="11272" width="8.09765625" style="66" customWidth="1"/>
    <col min="11273" max="11273" width="7" style="66" customWidth="1"/>
    <col min="11274" max="11274" width="10.69921875" style="66" customWidth="1"/>
    <col min="11275" max="11518" width="7.69921875" style="66"/>
    <col min="11519" max="11519" width="5.5" style="66" customWidth="1"/>
    <col min="11520" max="11520" width="9.8984375" style="66" customWidth="1"/>
    <col min="11521" max="11521" width="37" style="66" customWidth="1"/>
    <col min="11522" max="11522" width="6.3984375" style="66" customWidth="1"/>
    <col min="11523" max="11523" width="7.09765625" style="66" customWidth="1"/>
    <col min="11524" max="11524" width="10.8984375" style="66" customWidth="1"/>
    <col min="11525" max="11525" width="7.59765625" style="66" customWidth="1"/>
    <col min="11526" max="11526" width="6.69921875" style="66" customWidth="1"/>
    <col min="11527" max="11527" width="12" style="66" customWidth="1"/>
    <col min="11528" max="11528" width="8.09765625" style="66" customWidth="1"/>
    <col min="11529" max="11529" width="7" style="66" customWidth="1"/>
    <col min="11530" max="11530" width="10.69921875" style="66" customWidth="1"/>
    <col min="11531" max="11774" width="7.69921875" style="66"/>
    <col min="11775" max="11775" width="5.5" style="66" customWidth="1"/>
    <col min="11776" max="11776" width="9.8984375" style="66" customWidth="1"/>
    <col min="11777" max="11777" width="37" style="66" customWidth="1"/>
    <col min="11778" max="11778" width="6.3984375" style="66" customWidth="1"/>
    <col min="11779" max="11779" width="7.09765625" style="66" customWidth="1"/>
    <col min="11780" max="11780" width="10.8984375" style="66" customWidth="1"/>
    <col min="11781" max="11781" width="7.59765625" style="66" customWidth="1"/>
    <col min="11782" max="11782" width="6.69921875" style="66" customWidth="1"/>
    <col min="11783" max="11783" width="12" style="66" customWidth="1"/>
    <col min="11784" max="11784" width="8.09765625" style="66" customWidth="1"/>
    <col min="11785" max="11785" width="7" style="66" customWidth="1"/>
    <col min="11786" max="11786" width="10.69921875" style="66" customWidth="1"/>
    <col min="11787" max="12030" width="7.69921875" style="66"/>
    <col min="12031" max="12031" width="5.5" style="66" customWidth="1"/>
    <col min="12032" max="12032" width="9.8984375" style="66" customWidth="1"/>
    <col min="12033" max="12033" width="37" style="66" customWidth="1"/>
    <col min="12034" max="12034" width="6.3984375" style="66" customWidth="1"/>
    <col min="12035" max="12035" width="7.09765625" style="66" customWidth="1"/>
    <col min="12036" max="12036" width="10.8984375" style="66" customWidth="1"/>
    <col min="12037" max="12037" width="7.59765625" style="66" customWidth="1"/>
    <col min="12038" max="12038" width="6.69921875" style="66" customWidth="1"/>
    <col min="12039" max="12039" width="12" style="66" customWidth="1"/>
    <col min="12040" max="12040" width="8.09765625" style="66" customWidth="1"/>
    <col min="12041" max="12041" width="7" style="66" customWidth="1"/>
    <col min="12042" max="12042" width="10.69921875" style="66" customWidth="1"/>
    <col min="12043" max="12286" width="7.69921875" style="66"/>
    <col min="12287" max="12287" width="5.5" style="66" customWidth="1"/>
    <col min="12288" max="12288" width="9.8984375" style="66" customWidth="1"/>
    <col min="12289" max="12289" width="37" style="66" customWidth="1"/>
    <col min="12290" max="12290" width="6.3984375" style="66" customWidth="1"/>
    <col min="12291" max="12291" width="7.09765625" style="66" customWidth="1"/>
    <col min="12292" max="12292" width="10.8984375" style="66" customWidth="1"/>
    <col min="12293" max="12293" width="7.59765625" style="66" customWidth="1"/>
    <col min="12294" max="12294" width="6.69921875" style="66" customWidth="1"/>
    <col min="12295" max="12295" width="12" style="66" customWidth="1"/>
    <col min="12296" max="12296" width="8.09765625" style="66" customWidth="1"/>
    <col min="12297" max="12297" width="7" style="66" customWidth="1"/>
    <col min="12298" max="12298" width="10.69921875" style="66" customWidth="1"/>
    <col min="12299" max="12542" width="7.69921875" style="66"/>
    <col min="12543" max="12543" width="5.5" style="66" customWidth="1"/>
    <col min="12544" max="12544" width="9.8984375" style="66" customWidth="1"/>
    <col min="12545" max="12545" width="37" style="66" customWidth="1"/>
    <col min="12546" max="12546" width="6.3984375" style="66" customWidth="1"/>
    <col min="12547" max="12547" width="7.09765625" style="66" customWidth="1"/>
    <col min="12548" max="12548" width="10.8984375" style="66" customWidth="1"/>
    <col min="12549" max="12549" width="7.59765625" style="66" customWidth="1"/>
    <col min="12550" max="12550" width="6.69921875" style="66" customWidth="1"/>
    <col min="12551" max="12551" width="12" style="66" customWidth="1"/>
    <col min="12552" max="12552" width="8.09765625" style="66" customWidth="1"/>
    <col min="12553" max="12553" width="7" style="66" customWidth="1"/>
    <col min="12554" max="12554" width="10.69921875" style="66" customWidth="1"/>
    <col min="12555" max="12798" width="7.69921875" style="66"/>
    <col min="12799" max="12799" width="5.5" style="66" customWidth="1"/>
    <col min="12800" max="12800" width="9.8984375" style="66" customWidth="1"/>
    <col min="12801" max="12801" width="37" style="66" customWidth="1"/>
    <col min="12802" max="12802" width="6.3984375" style="66" customWidth="1"/>
    <col min="12803" max="12803" width="7.09765625" style="66" customWidth="1"/>
    <col min="12804" max="12804" width="10.8984375" style="66" customWidth="1"/>
    <col min="12805" max="12805" width="7.59765625" style="66" customWidth="1"/>
    <col min="12806" max="12806" width="6.69921875" style="66" customWidth="1"/>
    <col min="12807" max="12807" width="12" style="66" customWidth="1"/>
    <col min="12808" max="12808" width="8.09765625" style="66" customWidth="1"/>
    <col min="12809" max="12809" width="7" style="66" customWidth="1"/>
    <col min="12810" max="12810" width="10.69921875" style="66" customWidth="1"/>
    <col min="12811" max="13054" width="7.69921875" style="66"/>
    <col min="13055" max="13055" width="5.5" style="66" customWidth="1"/>
    <col min="13056" max="13056" width="9.8984375" style="66" customWidth="1"/>
    <col min="13057" max="13057" width="37" style="66" customWidth="1"/>
    <col min="13058" max="13058" width="6.3984375" style="66" customWidth="1"/>
    <col min="13059" max="13059" width="7.09765625" style="66" customWidth="1"/>
    <col min="13060" max="13060" width="10.8984375" style="66" customWidth="1"/>
    <col min="13061" max="13061" width="7.59765625" style="66" customWidth="1"/>
    <col min="13062" max="13062" width="6.69921875" style="66" customWidth="1"/>
    <col min="13063" max="13063" width="12" style="66" customWidth="1"/>
    <col min="13064" max="13064" width="8.09765625" style="66" customWidth="1"/>
    <col min="13065" max="13065" width="7" style="66" customWidth="1"/>
    <col min="13066" max="13066" width="10.69921875" style="66" customWidth="1"/>
    <col min="13067" max="13310" width="7.69921875" style="66"/>
    <col min="13311" max="13311" width="5.5" style="66" customWidth="1"/>
    <col min="13312" max="13312" width="9.8984375" style="66" customWidth="1"/>
    <col min="13313" max="13313" width="37" style="66" customWidth="1"/>
    <col min="13314" max="13314" width="6.3984375" style="66" customWidth="1"/>
    <col min="13315" max="13315" width="7.09765625" style="66" customWidth="1"/>
    <col min="13316" max="13316" width="10.8984375" style="66" customWidth="1"/>
    <col min="13317" max="13317" width="7.59765625" style="66" customWidth="1"/>
    <col min="13318" max="13318" width="6.69921875" style="66" customWidth="1"/>
    <col min="13319" max="13319" width="12" style="66" customWidth="1"/>
    <col min="13320" max="13320" width="8.09765625" style="66" customWidth="1"/>
    <col min="13321" max="13321" width="7" style="66" customWidth="1"/>
    <col min="13322" max="13322" width="10.69921875" style="66" customWidth="1"/>
    <col min="13323" max="13566" width="7.69921875" style="66"/>
    <col min="13567" max="13567" width="5.5" style="66" customWidth="1"/>
    <col min="13568" max="13568" width="9.8984375" style="66" customWidth="1"/>
    <col min="13569" max="13569" width="37" style="66" customWidth="1"/>
    <col min="13570" max="13570" width="6.3984375" style="66" customWidth="1"/>
    <col min="13571" max="13571" width="7.09765625" style="66" customWidth="1"/>
    <col min="13572" max="13572" width="10.8984375" style="66" customWidth="1"/>
    <col min="13573" max="13573" width="7.59765625" style="66" customWidth="1"/>
    <col min="13574" max="13574" width="6.69921875" style="66" customWidth="1"/>
    <col min="13575" max="13575" width="12" style="66" customWidth="1"/>
    <col min="13576" max="13576" width="8.09765625" style="66" customWidth="1"/>
    <col min="13577" max="13577" width="7" style="66" customWidth="1"/>
    <col min="13578" max="13578" width="10.69921875" style="66" customWidth="1"/>
    <col min="13579" max="13822" width="7.69921875" style="66"/>
    <col min="13823" max="13823" width="5.5" style="66" customWidth="1"/>
    <col min="13824" max="13824" width="9.8984375" style="66" customWidth="1"/>
    <col min="13825" max="13825" width="37" style="66" customWidth="1"/>
    <col min="13826" max="13826" width="6.3984375" style="66" customWidth="1"/>
    <col min="13827" max="13827" width="7.09765625" style="66" customWidth="1"/>
    <col min="13828" max="13828" width="10.8984375" style="66" customWidth="1"/>
    <col min="13829" max="13829" width="7.59765625" style="66" customWidth="1"/>
    <col min="13830" max="13830" width="6.69921875" style="66" customWidth="1"/>
    <col min="13831" max="13831" width="12" style="66" customWidth="1"/>
    <col min="13832" max="13832" width="8.09765625" style="66" customWidth="1"/>
    <col min="13833" max="13833" width="7" style="66" customWidth="1"/>
    <col min="13834" max="13834" width="10.69921875" style="66" customWidth="1"/>
    <col min="13835" max="14078" width="7.69921875" style="66"/>
    <col min="14079" max="14079" width="5.5" style="66" customWidth="1"/>
    <col min="14080" max="14080" width="9.8984375" style="66" customWidth="1"/>
    <col min="14081" max="14081" width="37" style="66" customWidth="1"/>
    <col min="14082" max="14082" width="6.3984375" style="66" customWidth="1"/>
    <col min="14083" max="14083" width="7.09765625" style="66" customWidth="1"/>
    <col min="14084" max="14084" width="10.8984375" style="66" customWidth="1"/>
    <col min="14085" max="14085" width="7.59765625" style="66" customWidth="1"/>
    <col min="14086" max="14086" width="6.69921875" style="66" customWidth="1"/>
    <col min="14087" max="14087" width="12" style="66" customWidth="1"/>
    <col min="14088" max="14088" width="8.09765625" style="66" customWidth="1"/>
    <col min="14089" max="14089" width="7" style="66" customWidth="1"/>
    <col min="14090" max="14090" width="10.69921875" style="66" customWidth="1"/>
    <col min="14091" max="14334" width="7.69921875" style="66"/>
    <col min="14335" max="14335" width="5.5" style="66" customWidth="1"/>
    <col min="14336" max="14336" width="9.8984375" style="66" customWidth="1"/>
    <col min="14337" max="14337" width="37" style="66" customWidth="1"/>
    <col min="14338" max="14338" width="6.3984375" style="66" customWidth="1"/>
    <col min="14339" max="14339" width="7.09765625" style="66" customWidth="1"/>
    <col min="14340" max="14340" width="10.8984375" style="66" customWidth="1"/>
    <col min="14341" max="14341" width="7.59765625" style="66" customWidth="1"/>
    <col min="14342" max="14342" width="6.69921875" style="66" customWidth="1"/>
    <col min="14343" max="14343" width="12" style="66" customWidth="1"/>
    <col min="14344" max="14344" width="8.09765625" style="66" customWidth="1"/>
    <col min="14345" max="14345" width="7" style="66" customWidth="1"/>
    <col min="14346" max="14346" width="10.69921875" style="66" customWidth="1"/>
    <col min="14347" max="14590" width="7.69921875" style="66"/>
    <col min="14591" max="14591" width="5.5" style="66" customWidth="1"/>
    <col min="14592" max="14592" width="9.8984375" style="66" customWidth="1"/>
    <col min="14593" max="14593" width="37" style="66" customWidth="1"/>
    <col min="14594" max="14594" width="6.3984375" style="66" customWidth="1"/>
    <col min="14595" max="14595" width="7.09765625" style="66" customWidth="1"/>
    <col min="14596" max="14596" width="10.8984375" style="66" customWidth="1"/>
    <col min="14597" max="14597" width="7.59765625" style="66" customWidth="1"/>
    <col min="14598" max="14598" width="6.69921875" style="66" customWidth="1"/>
    <col min="14599" max="14599" width="12" style="66" customWidth="1"/>
    <col min="14600" max="14600" width="8.09765625" style="66" customWidth="1"/>
    <col min="14601" max="14601" width="7" style="66" customWidth="1"/>
    <col min="14602" max="14602" width="10.69921875" style="66" customWidth="1"/>
    <col min="14603" max="14846" width="7.69921875" style="66"/>
    <col min="14847" max="14847" width="5.5" style="66" customWidth="1"/>
    <col min="14848" max="14848" width="9.8984375" style="66" customWidth="1"/>
    <col min="14849" max="14849" width="37" style="66" customWidth="1"/>
    <col min="14850" max="14850" width="6.3984375" style="66" customWidth="1"/>
    <col min="14851" max="14851" width="7.09765625" style="66" customWidth="1"/>
    <col min="14852" max="14852" width="10.8984375" style="66" customWidth="1"/>
    <col min="14853" max="14853" width="7.59765625" style="66" customWidth="1"/>
    <col min="14854" max="14854" width="6.69921875" style="66" customWidth="1"/>
    <col min="14855" max="14855" width="12" style="66" customWidth="1"/>
    <col min="14856" max="14856" width="8.09765625" style="66" customWidth="1"/>
    <col min="14857" max="14857" width="7" style="66" customWidth="1"/>
    <col min="14858" max="14858" width="10.69921875" style="66" customWidth="1"/>
    <col min="14859" max="15102" width="7.69921875" style="66"/>
    <col min="15103" max="15103" width="5.5" style="66" customWidth="1"/>
    <col min="15104" max="15104" width="9.8984375" style="66" customWidth="1"/>
    <col min="15105" max="15105" width="37" style="66" customWidth="1"/>
    <col min="15106" max="15106" width="6.3984375" style="66" customWidth="1"/>
    <col min="15107" max="15107" width="7.09765625" style="66" customWidth="1"/>
    <col min="15108" max="15108" width="10.8984375" style="66" customWidth="1"/>
    <col min="15109" max="15109" width="7.59765625" style="66" customWidth="1"/>
    <col min="15110" max="15110" width="6.69921875" style="66" customWidth="1"/>
    <col min="15111" max="15111" width="12" style="66" customWidth="1"/>
    <col min="15112" max="15112" width="8.09765625" style="66" customWidth="1"/>
    <col min="15113" max="15113" width="7" style="66" customWidth="1"/>
    <col min="15114" max="15114" width="10.69921875" style="66" customWidth="1"/>
    <col min="15115" max="15358" width="7.69921875" style="66"/>
    <col min="15359" max="15359" width="5.5" style="66" customWidth="1"/>
    <col min="15360" max="15360" width="9.8984375" style="66" customWidth="1"/>
    <col min="15361" max="15361" width="37" style="66" customWidth="1"/>
    <col min="15362" max="15362" width="6.3984375" style="66" customWidth="1"/>
    <col min="15363" max="15363" width="7.09765625" style="66" customWidth="1"/>
    <col min="15364" max="15364" width="10.8984375" style="66" customWidth="1"/>
    <col min="15365" max="15365" width="7.59765625" style="66" customWidth="1"/>
    <col min="15366" max="15366" width="6.69921875" style="66" customWidth="1"/>
    <col min="15367" max="15367" width="12" style="66" customWidth="1"/>
    <col min="15368" max="15368" width="8.09765625" style="66" customWidth="1"/>
    <col min="15369" max="15369" width="7" style="66" customWidth="1"/>
    <col min="15370" max="15370" width="10.69921875" style="66" customWidth="1"/>
    <col min="15371" max="15614" width="7.69921875" style="66"/>
    <col min="15615" max="15615" width="5.5" style="66" customWidth="1"/>
    <col min="15616" max="15616" width="9.8984375" style="66" customWidth="1"/>
    <col min="15617" max="15617" width="37" style="66" customWidth="1"/>
    <col min="15618" max="15618" width="6.3984375" style="66" customWidth="1"/>
    <col min="15619" max="15619" width="7.09765625" style="66" customWidth="1"/>
    <col min="15620" max="15620" width="10.8984375" style="66" customWidth="1"/>
    <col min="15621" max="15621" width="7.59765625" style="66" customWidth="1"/>
    <col min="15622" max="15622" width="6.69921875" style="66" customWidth="1"/>
    <col min="15623" max="15623" width="12" style="66" customWidth="1"/>
    <col min="15624" max="15624" width="8.09765625" style="66" customWidth="1"/>
    <col min="15625" max="15625" width="7" style="66" customWidth="1"/>
    <col min="15626" max="15626" width="10.69921875" style="66" customWidth="1"/>
    <col min="15627" max="15870" width="7.69921875" style="66"/>
    <col min="15871" max="15871" width="5.5" style="66" customWidth="1"/>
    <col min="15872" max="15872" width="9.8984375" style="66" customWidth="1"/>
    <col min="15873" max="15873" width="37" style="66" customWidth="1"/>
    <col min="15874" max="15874" width="6.3984375" style="66" customWidth="1"/>
    <col min="15875" max="15875" width="7.09765625" style="66" customWidth="1"/>
    <col min="15876" max="15876" width="10.8984375" style="66" customWidth="1"/>
    <col min="15877" max="15877" width="7.59765625" style="66" customWidth="1"/>
    <col min="15878" max="15878" width="6.69921875" style="66" customWidth="1"/>
    <col min="15879" max="15879" width="12" style="66" customWidth="1"/>
    <col min="15880" max="15880" width="8.09765625" style="66" customWidth="1"/>
    <col min="15881" max="15881" width="7" style="66" customWidth="1"/>
    <col min="15882" max="15882" width="10.69921875" style="66" customWidth="1"/>
    <col min="15883" max="16126" width="7.69921875" style="66"/>
    <col min="16127" max="16127" width="5.5" style="66" customWidth="1"/>
    <col min="16128" max="16128" width="9.8984375" style="66" customWidth="1"/>
    <col min="16129" max="16129" width="37" style="66" customWidth="1"/>
    <col min="16130" max="16130" width="6.3984375" style="66" customWidth="1"/>
    <col min="16131" max="16131" width="7.09765625" style="66" customWidth="1"/>
    <col min="16132" max="16132" width="10.8984375" style="66" customWidth="1"/>
    <col min="16133" max="16133" width="7.59765625" style="66" customWidth="1"/>
    <col min="16134" max="16134" width="6.69921875" style="66" customWidth="1"/>
    <col min="16135" max="16135" width="12" style="66" customWidth="1"/>
    <col min="16136" max="16136" width="8.09765625" style="66" customWidth="1"/>
    <col min="16137" max="16137" width="7" style="66" customWidth="1"/>
    <col min="16138" max="16138" width="10.69921875" style="66" customWidth="1"/>
    <col min="16139" max="16384" width="7.69921875" style="66"/>
  </cols>
  <sheetData>
    <row r="1" spans="1:12">
      <c r="A1" s="304"/>
      <c r="B1" s="301" t="s">
        <v>145</v>
      </c>
      <c r="C1" s="301" t="str">
        <f ca="1">MID(CELL("nazwa_pliku",C1),FIND("]",CELL("nazwa_pliku",C1),1)+1,100)</f>
        <v>2</v>
      </c>
      <c r="D1" s="301"/>
      <c r="G1" s="303"/>
      <c r="H1" s="302" t="s">
        <v>34</v>
      </c>
      <c r="I1" s="301"/>
    </row>
    <row r="2" spans="1:12">
      <c r="A2" s="289"/>
    </row>
    <row r="3" spans="1:12" s="248" customFormat="1">
      <c r="B3" s="300"/>
      <c r="C3" s="300"/>
      <c r="D3" s="300"/>
      <c r="E3" s="300"/>
      <c r="F3" s="300"/>
      <c r="G3" s="300"/>
      <c r="H3" s="300"/>
      <c r="I3" s="300"/>
      <c r="J3" s="300"/>
      <c r="K3" s="31"/>
    </row>
    <row r="5" spans="1:12" s="57" customFormat="1" ht="52.8">
      <c r="A5" s="299" t="s">
        <v>0</v>
      </c>
      <c r="B5" s="299" t="s">
        <v>1</v>
      </c>
      <c r="C5" s="299" t="s">
        <v>128</v>
      </c>
      <c r="D5" s="299" t="s">
        <v>170</v>
      </c>
      <c r="E5" s="299" t="s">
        <v>3</v>
      </c>
      <c r="F5" s="298" t="s">
        <v>113</v>
      </c>
      <c r="G5" s="296" t="s">
        <v>169</v>
      </c>
      <c r="H5" s="296" t="s">
        <v>5</v>
      </c>
      <c r="I5" s="297" t="s">
        <v>168</v>
      </c>
      <c r="J5" s="296" t="s">
        <v>167</v>
      </c>
      <c r="K5" s="66"/>
      <c r="L5" s="66"/>
    </row>
    <row r="6" spans="1:12" s="96" customFormat="1" ht="162" customHeight="1">
      <c r="A6" s="62">
        <v>1</v>
      </c>
      <c r="B6" s="107"/>
      <c r="C6" s="107"/>
      <c r="D6" s="295" t="s">
        <v>166</v>
      </c>
      <c r="E6" s="49" t="s">
        <v>20</v>
      </c>
      <c r="F6" s="79">
        <v>200</v>
      </c>
      <c r="G6" s="293"/>
      <c r="H6" s="274">
        <f>G6*F6</f>
        <v>0</v>
      </c>
      <c r="I6" s="292"/>
      <c r="J6" s="274">
        <f>H6*I6+H6</f>
        <v>0</v>
      </c>
      <c r="K6" s="66"/>
      <c r="L6" s="66"/>
    </row>
    <row r="7" spans="1:12" ht="168" customHeight="1">
      <c r="A7" s="62">
        <v>2</v>
      </c>
      <c r="B7" s="294"/>
      <c r="C7" s="294"/>
      <c r="D7" s="61" t="s">
        <v>165</v>
      </c>
      <c r="E7" s="62" t="s">
        <v>20</v>
      </c>
      <c r="F7" s="79">
        <v>200</v>
      </c>
      <c r="G7" s="293"/>
      <c r="H7" s="274">
        <f>G7*F7</f>
        <v>0</v>
      </c>
      <c r="I7" s="292"/>
      <c r="J7" s="274">
        <f>H7*I7+H7</f>
        <v>0</v>
      </c>
    </row>
    <row r="8" spans="1:12" s="248" customFormat="1">
      <c r="A8" s="79" t="s">
        <v>9</v>
      </c>
      <c r="B8" s="79" t="s">
        <v>9</v>
      </c>
      <c r="C8" s="79"/>
      <c r="D8" s="62" t="s">
        <v>10</v>
      </c>
      <c r="E8" s="79" t="s">
        <v>9</v>
      </c>
      <c r="F8" s="79" t="s">
        <v>9</v>
      </c>
      <c r="G8" s="98" t="s">
        <v>9</v>
      </c>
      <c r="H8" s="274">
        <f>SUM(H6:H7)</f>
        <v>0</v>
      </c>
      <c r="I8" s="274" t="s">
        <v>9</v>
      </c>
      <c r="J8" s="274">
        <f>SUM(J6:J7)</f>
        <v>0</v>
      </c>
    </row>
    <row r="9" spans="1:12">
      <c r="D9" s="54"/>
      <c r="H9" s="52"/>
      <c r="I9" s="51"/>
      <c r="J9" s="52"/>
    </row>
    <row r="10" spans="1:12" s="96" customFormat="1">
      <c r="A10" s="51"/>
      <c r="B10" s="28"/>
      <c r="C10" s="28" t="s">
        <v>11</v>
      </c>
      <c r="D10" s="28"/>
      <c r="E10" s="31"/>
      <c r="F10" s="31"/>
      <c r="G10" s="52"/>
      <c r="H10" s="52"/>
      <c r="I10" s="51"/>
      <c r="J10" s="52"/>
      <c r="K10" s="66"/>
      <c r="L10" s="66"/>
    </row>
    <row r="11" spans="1:12" s="96" customFormat="1">
      <c r="A11" s="289"/>
      <c r="B11" s="32"/>
      <c r="C11" s="32"/>
      <c r="D11" s="32"/>
      <c r="E11" s="51"/>
      <c r="F11" s="31"/>
      <c r="G11" s="52"/>
      <c r="H11" s="52"/>
      <c r="I11" s="51"/>
      <c r="J11" s="52"/>
      <c r="K11" s="66"/>
      <c r="L11" s="66"/>
    </row>
    <row r="12" spans="1:12" s="96" customFormat="1">
      <c r="A12" s="289"/>
      <c r="B12" s="32"/>
      <c r="C12" s="32" t="s">
        <v>12</v>
      </c>
      <c r="D12" s="32"/>
      <c r="E12" s="51"/>
      <c r="F12" s="31"/>
      <c r="G12" s="52"/>
      <c r="H12" s="52"/>
      <c r="I12" s="51"/>
      <c r="J12" s="52"/>
      <c r="K12" s="66"/>
      <c r="L12" s="66"/>
    </row>
    <row r="13" spans="1:12" s="96" customFormat="1">
      <c r="A13" s="289"/>
      <c r="B13" s="32"/>
      <c r="C13" s="32" t="s">
        <v>13</v>
      </c>
      <c r="D13" s="32"/>
      <c r="E13" s="51"/>
      <c r="F13" s="31"/>
      <c r="G13" s="52"/>
      <c r="H13" s="52"/>
      <c r="I13" s="51"/>
      <c r="J13" s="52"/>
      <c r="K13" s="66"/>
      <c r="L13" s="66"/>
    </row>
    <row r="14" spans="1:12" s="97" customFormat="1">
      <c r="A14" s="289"/>
      <c r="B14" s="32"/>
      <c r="C14" s="32" t="s">
        <v>14</v>
      </c>
      <c r="D14" s="32"/>
      <c r="E14" s="51"/>
      <c r="F14" s="31"/>
      <c r="G14" s="52"/>
      <c r="H14" s="52"/>
      <c r="I14" s="51"/>
      <c r="J14" s="52"/>
      <c r="K14" s="51"/>
      <c r="L14" s="51"/>
    </row>
    <row r="15" spans="1:12" s="97" customFormat="1" ht="13.95" customHeight="1">
      <c r="A15" s="289"/>
      <c r="B15" s="32"/>
      <c r="C15" s="32" t="s">
        <v>15</v>
      </c>
      <c r="D15" s="32"/>
      <c r="E15" s="51"/>
      <c r="F15" s="31"/>
      <c r="G15" s="52"/>
      <c r="H15" s="52"/>
      <c r="I15" s="51"/>
      <c r="J15" s="52"/>
      <c r="K15" s="51"/>
      <c r="L15" s="51"/>
    </row>
    <row r="16" spans="1:12" ht="12" customHeight="1">
      <c r="A16" s="66"/>
      <c r="B16" s="291"/>
      <c r="C16" s="32" t="s">
        <v>164</v>
      </c>
      <c r="D16" s="32"/>
      <c r="E16" s="290"/>
      <c r="F16" s="290"/>
      <c r="G16" s="290"/>
      <c r="H16" s="290"/>
      <c r="I16" s="290"/>
      <c r="J16" s="290"/>
    </row>
    <row r="17" spans="1:10">
      <c r="A17" s="289"/>
      <c r="B17" s="99"/>
      <c r="C17" s="99"/>
      <c r="D17" s="175"/>
      <c r="H17" s="52"/>
      <c r="I17" s="51"/>
      <c r="J17" s="52"/>
    </row>
    <row r="18" spans="1:10">
      <c r="A18" s="66"/>
      <c r="B18" s="99"/>
      <c r="C18" s="99"/>
      <c r="D18" s="175"/>
      <c r="H18" s="52"/>
      <c r="I18" s="51"/>
      <c r="J18" s="52"/>
    </row>
    <row r="19" spans="1:10">
      <c r="A19" s="289"/>
      <c r="B19" s="99"/>
      <c r="C19" s="99"/>
      <c r="D19" s="175"/>
      <c r="H19" s="52"/>
      <c r="I19" s="51"/>
      <c r="J19" s="52"/>
    </row>
    <row r="20" spans="1:10">
      <c r="B20" s="288"/>
      <c r="C20" s="99"/>
      <c r="D20" s="175"/>
      <c r="H20" s="52"/>
      <c r="I20" s="51"/>
      <c r="J20" s="52"/>
    </row>
    <row r="21" spans="1:10">
      <c r="C21" s="289"/>
      <c r="D21" s="275"/>
      <c r="H21" s="52"/>
      <c r="I21" s="51"/>
      <c r="J21" s="52"/>
    </row>
    <row r="22" spans="1:10">
      <c r="C22" s="288"/>
      <c r="D22" s="287"/>
      <c r="H22" s="52"/>
      <c r="I22" s="51"/>
      <c r="J22" s="52"/>
    </row>
    <row r="23" spans="1:10">
      <c r="D23" s="54"/>
      <c r="H23" s="52"/>
      <c r="I23" s="51"/>
      <c r="J23" s="52"/>
    </row>
    <row r="24" spans="1:10">
      <c r="D24" s="54"/>
      <c r="H24" s="52"/>
      <c r="I24" s="51"/>
      <c r="J24" s="52"/>
    </row>
    <row r="25" spans="1:10">
      <c r="D25" s="54"/>
      <c r="H25" s="52"/>
      <c r="I25" s="51"/>
      <c r="J25" s="52"/>
    </row>
    <row r="26" spans="1:10">
      <c r="D26" s="54"/>
      <c r="H26" s="52"/>
      <c r="I26" s="51"/>
      <c r="J26" s="52"/>
    </row>
    <row r="27" spans="1:10">
      <c r="D27" s="54"/>
      <c r="H27" s="52"/>
      <c r="I27" s="51"/>
      <c r="J27" s="52"/>
    </row>
    <row r="28" spans="1:10">
      <c r="D28" s="54"/>
      <c r="H28" s="52"/>
      <c r="I28" s="51"/>
      <c r="J28" s="52"/>
    </row>
    <row r="29" spans="1:10">
      <c r="D29" s="54"/>
      <c r="H29" s="52"/>
      <c r="I29" s="51"/>
      <c r="J29" s="52"/>
    </row>
    <row r="30" spans="1:10">
      <c r="D30" s="54"/>
      <c r="H30" s="52"/>
      <c r="I30" s="51"/>
      <c r="J30" s="52"/>
    </row>
    <row r="31" spans="1:10">
      <c r="D31" s="54"/>
      <c r="H31" s="52"/>
      <c r="I31" s="51"/>
      <c r="J31" s="52"/>
    </row>
    <row r="32" spans="1:10">
      <c r="D32" s="54"/>
      <c r="H32" s="52"/>
      <c r="I32" s="51"/>
      <c r="J32" s="52"/>
    </row>
    <row r="33" spans="4:10">
      <c r="D33" s="54"/>
      <c r="H33" s="52"/>
      <c r="I33" s="51"/>
      <c r="J33" s="52"/>
    </row>
    <row r="34" spans="4:10">
      <c r="D34" s="54"/>
      <c r="H34" s="52"/>
      <c r="I34" s="51"/>
      <c r="J34" s="52"/>
    </row>
    <row r="35" spans="4:10">
      <c r="D35" s="54"/>
      <c r="H35" s="52"/>
      <c r="I35" s="51"/>
      <c r="J35" s="52"/>
    </row>
    <row r="36" spans="4:10">
      <c r="D36" s="54"/>
      <c r="H36" s="52"/>
      <c r="I36" s="51"/>
      <c r="J36" s="52"/>
    </row>
    <row r="37" spans="4:10">
      <c r="D37" s="54"/>
      <c r="H37" s="52"/>
      <c r="I37" s="51"/>
      <c r="J37" s="52"/>
    </row>
    <row r="38" spans="4:10">
      <c r="D38" s="54"/>
      <c r="H38" s="52"/>
      <c r="I38" s="51"/>
      <c r="J38" s="52"/>
    </row>
    <row r="39" spans="4:10">
      <c r="D39" s="54"/>
      <c r="H39" s="52"/>
      <c r="I39" s="51"/>
      <c r="J39" s="52"/>
    </row>
    <row r="40" spans="4:10">
      <c r="D40" s="54"/>
      <c r="H40" s="52"/>
      <c r="I40" s="51"/>
      <c r="J40" s="52"/>
    </row>
    <row r="41" spans="4:10">
      <c r="D41" s="54"/>
      <c r="H41" s="52"/>
      <c r="I41" s="51"/>
      <c r="J41" s="52"/>
    </row>
    <row r="42" spans="4:10">
      <c r="D42" s="54"/>
      <c r="H42" s="52"/>
      <c r="I42" s="51"/>
      <c r="J42" s="52"/>
    </row>
    <row r="43" spans="4:10">
      <c r="D43" s="54"/>
      <c r="H43" s="52"/>
      <c r="I43" s="51"/>
      <c r="J43" s="52"/>
    </row>
    <row r="44" spans="4:10">
      <c r="D44" s="54"/>
      <c r="H44" s="52"/>
      <c r="I44" s="51"/>
      <c r="J44" s="52"/>
    </row>
    <row r="45" spans="4:10">
      <c r="D45" s="54"/>
      <c r="H45" s="52"/>
      <c r="I45" s="51"/>
      <c r="J45" s="52"/>
    </row>
    <row r="46" spans="4:10">
      <c r="D46" s="54"/>
      <c r="H46" s="52"/>
      <c r="I46" s="51"/>
      <c r="J46" s="52"/>
    </row>
    <row r="47" spans="4:10">
      <c r="D47" s="54"/>
      <c r="H47" s="52"/>
      <c r="I47" s="51"/>
      <c r="J47" s="52"/>
    </row>
    <row r="48" spans="4:10">
      <c r="D48" s="54"/>
      <c r="H48" s="52"/>
      <c r="I48" s="51"/>
      <c r="J48" s="52"/>
    </row>
    <row r="49" spans="4:10">
      <c r="D49" s="54"/>
      <c r="H49" s="52"/>
      <c r="I49" s="51"/>
      <c r="J49" s="52"/>
    </row>
    <row r="50" spans="4:10">
      <c r="D50" s="54"/>
      <c r="H50" s="52"/>
      <c r="I50" s="51"/>
      <c r="J50" s="52"/>
    </row>
    <row r="51" spans="4:10">
      <c r="D51" s="54"/>
      <c r="H51" s="52"/>
      <c r="I51" s="51"/>
      <c r="J51" s="52"/>
    </row>
    <row r="52" spans="4:10">
      <c r="D52" s="54"/>
      <c r="H52" s="52"/>
      <c r="I52" s="51"/>
      <c r="J52" s="52"/>
    </row>
    <row r="53" spans="4:10">
      <c r="D53" s="54"/>
      <c r="H53" s="52"/>
      <c r="I53" s="51"/>
      <c r="J53" s="52"/>
    </row>
    <row r="54" spans="4:10">
      <c r="D54" s="54"/>
      <c r="H54" s="52"/>
      <c r="I54" s="51"/>
      <c r="J54" s="52"/>
    </row>
    <row r="55" spans="4:10">
      <c r="D55" s="54"/>
      <c r="H55" s="52"/>
      <c r="I55" s="51"/>
      <c r="J55" s="52"/>
    </row>
    <row r="56" spans="4:10">
      <c r="D56" s="54"/>
      <c r="H56" s="52"/>
      <c r="I56" s="51"/>
      <c r="J56" s="52"/>
    </row>
    <row r="57" spans="4:10">
      <c r="D57" s="54"/>
      <c r="H57" s="52"/>
      <c r="I57" s="51"/>
      <c r="J57" s="52"/>
    </row>
    <row r="58" spans="4:10">
      <c r="D58" s="54"/>
      <c r="H58" s="52"/>
      <c r="I58" s="51"/>
      <c r="J58" s="52"/>
    </row>
    <row r="59" spans="4:10">
      <c r="D59" s="54"/>
      <c r="H59" s="52"/>
      <c r="I59" s="51"/>
      <c r="J59" s="52"/>
    </row>
    <row r="60" spans="4:10">
      <c r="D60" s="54"/>
      <c r="H60" s="52"/>
      <c r="I60" s="51"/>
      <c r="J60" s="52"/>
    </row>
    <row r="61" spans="4:10">
      <c r="D61" s="54"/>
      <c r="H61" s="52"/>
      <c r="I61" s="51"/>
      <c r="J61" s="52"/>
    </row>
    <row r="62" spans="4:10">
      <c r="D62" s="54"/>
      <c r="H62" s="52"/>
      <c r="I62" s="51"/>
      <c r="J62" s="52"/>
    </row>
    <row r="63" spans="4:10">
      <c r="D63" s="54"/>
      <c r="H63" s="52"/>
      <c r="I63" s="51"/>
      <c r="J63" s="52"/>
    </row>
    <row r="64" spans="4:10">
      <c r="D64" s="54"/>
      <c r="H64" s="52"/>
      <c r="I64" s="51"/>
      <c r="J64" s="52"/>
    </row>
    <row r="65" spans="4:10">
      <c r="D65" s="54"/>
      <c r="H65" s="52"/>
      <c r="I65" s="51"/>
      <c r="J65" s="52"/>
    </row>
    <row r="66" spans="4:10">
      <c r="D66" s="54"/>
      <c r="H66" s="52"/>
      <c r="I66" s="51"/>
      <c r="J66" s="52"/>
    </row>
    <row r="67" spans="4:10">
      <c r="D67" s="54"/>
      <c r="H67" s="52"/>
      <c r="I67" s="51"/>
      <c r="J67" s="52"/>
    </row>
    <row r="68" spans="4:10">
      <c r="D68" s="54"/>
      <c r="H68" s="52"/>
      <c r="I68" s="51"/>
      <c r="J68" s="52"/>
    </row>
    <row r="69" spans="4:10">
      <c r="D69" s="54"/>
      <c r="H69" s="52"/>
      <c r="I69" s="51"/>
      <c r="J69" s="52"/>
    </row>
    <row r="70" spans="4:10">
      <c r="D70" s="54"/>
      <c r="H70" s="52"/>
      <c r="I70" s="51"/>
      <c r="J70" s="52"/>
    </row>
    <row r="71" spans="4:10">
      <c r="D71" s="54"/>
      <c r="H71" s="52"/>
      <c r="I71" s="51"/>
      <c r="J71" s="52"/>
    </row>
    <row r="72" spans="4:10">
      <c r="D72" s="54"/>
      <c r="H72" s="52"/>
      <c r="I72" s="51"/>
      <c r="J72" s="52"/>
    </row>
    <row r="73" spans="4:10">
      <c r="D73" s="54"/>
      <c r="H73" s="52"/>
      <c r="I73" s="51"/>
      <c r="J73" s="52"/>
    </row>
    <row r="74" spans="4:10">
      <c r="D74" s="54"/>
      <c r="H74" s="52"/>
      <c r="I74" s="51"/>
      <c r="J74" s="52"/>
    </row>
    <row r="75" spans="4:10">
      <c r="D75" s="54"/>
      <c r="H75" s="52"/>
      <c r="I75" s="51"/>
      <c r="J75" s="52"/>
    </row>
    <row r="76" spans="4:10">
      <c r="D76" s="54"/>
      <c r="H76" s="52"/>
      <c r="I76" s="51"/>
      <c r="J76" s="52"/>
    </row>
    <row r="77" spans="4:10">
      <c r="D77" s="54"/>
      <c r="H77" s="52"/>
      <c r="I77" s="51"/>
      <c r="J77" s="52"/>
    </row>
    <row r="78" spans="4:10">
      <c r="D78" s="54"/>
      <c r="H78" s="52"/>
      <c r="I78" s="51"/>
      <c r="J78" s="52"/>
    </row>
    <row r="79" spans="4:10">
      <c r="D79" s="54"/>
      <c r="H79" s="52"/>
      <c r="I79" s="51"/>
      <c r="J79" s="52"/>
    </row>
    <row r="80" spans="4:10">
      <c r="D80" s="54"/>
      <c r="H80" s="52"/>
      <c r="I80" s="51"/>
      <c r="J80" s="52"/>
    </row>
    <row r="81" spans="4:10">
      <c r="D81" s="54"/>
      <c r="H81" s="52"/>
      <c r="I81" s="51"/>
      <c r="J81" s="52"/>
    </row>
    <row r="82" spans="4:10">
      <c r="D82" s="54"/>
      <c r="H82" s="52"/>
      <c r="I82" s="51"/>
      <c r="J82" s="52"/>
    </row>
    <row r="83" spans="4:10">
      <c r="D83" s="54"/>
      <c r="H83" s="52"/>
      <c r="I83" s="51"/>
      <c r="J83" s="52"/>
    </row>
    <row r="84" spans="4:10">
      <c r="D84" s="54"/>
      <c r="H84" s="52"/>
      <c r="I84" s="51"/>
      <c r="J84" s="52"/>
    </row>
    <row r="85" spans="4:10">
      <c r="D85" s="54"/>
      <c r="H85" s="52"/>
      <c r="I85" s="51"/>
      <c r="J85" s="52"/>
    </row>
    <row r="86" spans="4:10">
      <c r="D86" s="54"/>
      <c r="H86" s="52"/>
      <c r="I86" s="51"/>
      <c r="J86" s="52"/>
    </row>
    <row r="87" spans="4:10">
      <c r="D87" s="54"/>
      <c r="H87" s="52"/>
      <c r="I87" s="51"/>
      <c r="J87" s="52"/>
    </row>
    <row r="88" spans="4:10">
      <c r="D88" s="54"/>
      <c r="H88" s="52"/>
      <c r="I88" s="51"/>
      <c r="J88" s="52"/>
    </row>
    <row r="89" spans="4:10">
      <c r="D89" s="54"/>
      <c r="H89" s="52"/>
      <c r="I89" s="51"/>
      <c r="J89" s="52"/>
    </row>
    <row r="90" spans="4:10">
      <c r="D90" s="54"/>
      <c r="H90" s="52"/>
      <c r="I90" s="51"/>
      <c r="J90" s="52"/>
    </row>
    <row r="91" spans="4:10">
      <c r="D91" s="54"/>
      <c r="H91" s="52"/>
      <c r="I91" s="51"/>
      <c r="J91" s="52"/>
    </row>
    <row r="92" spans="4:10">
      <c r="D92" s="54"/>
      <c r="H92" s="52"/>
      <c r="I92" s="51"/>
      <c r="J92" s="52"/>
    </row>
    <row r="93" spans="4:10">
      <c r="D93" s="54"/>
      <c r="H93" s="52"/>
      <c r="I93" s="51"/>
      <c r="J93" s="52"/>
    </row>
    <row r="94" spans="4:10">
      <c r="D94" s="54"/>
      <c r="H94" s="52"/>
      <c r="I94" s="51"/>
      <c r="J94" s="52"/>
    </row>
    <row r="95" spans="4:10">
      <c r="D95" s="54"/>
      <c r="H95" s="52"/>
      <c r="I95" s="51"/>
      <c r="J95" s="52"/>
    </row>
    <row r="96" spans="4:10">
      <c r="D96" s="54"/>
      <c r="H96" s="52"/>
      <c r="I96" s="51"/>
      <c r="J96" s="52"/>
    </row>
    <row r="97" spans="4:10">
      <c r="D97" s="54"/>
      <c r="H97" s="52"/>
      <c r="I97" s="51"/>
      <c r="J97" s="52"/>
    </row>
    <row r="98" spans="4:10">
      <c r="D98" s="54"/>
      <c r="H98" s="52"/>
      <c r="I98" s="51"/>
      <c r="J98" s="52"/>
    </row>
    <row r="99" spans="4:10">
      <c r="D99" s="54"/>
      <c r="H99" s="52"/>
      <c r="I99" s="51"/>
      <c r="J99" s="52"/>
    </row>
    <row r="100" spans="4:10">
      <c r="D100" s="54"/>
      <c r="H100" s="52"/>
      <c r="I100" s="51"/>
      <c r="J100" s="52"/>
    </row>
    <row r="101" spans="4:10">
      <c r="D101" s="54"/>
      <c r="H101" s="52"/>
      <c r="I101" s="51"/>
      <c r="J101" s="52"/>
    </row>
    <row r="102" spans="4:10">
      <c r="D102" s="54"/>
      <c r="H102" s="52"/>
      <c r="I102" s="51"/>
      <c r="J102" s="52"/>
    </row>
    <row r="103" spans="4:10">
      <c r="D103" s="54"/>
      <c r="H103" s="52"/>
      <c r="I103" s="51"/>
      <c r="J103" s="52"/>
    </row>
    <row r="104" spans="4:10">
      <c r="D104" s="54"/>
      <c r="H104" s="52"/>
      <c r="I104" s="51"/>
      <c r="J104" s="52"/>
    </row>
    <row r="105" spans="4:10">
      <c r="D105" s="54"/>
      <c r="H105" s="52"/>
      <c r="I105" s="51"/>
      <c r="J105" s="52"/>
    </row>
    <row r="106" spans="4:10">
      <c r="D106" s="54"/>
      <c r="H106" s="52"/>
      <c r="I106" s="51"/>
      <c r="J106" s="52"/>
    </row>
    <row r="107" spans="4:10">
      <c r="D107" s="54"/>
      <c r="H107" s="52"/>
      <c r="I107" s="51"/>
      <c r="J107" s="52"/>
    </row>
    <row r="108" spans="4:10">
      <c r="D108" s="54"/>
      <c r="H108" s="52"/>
      <c r="I108" s="51"/>
      <c r="J108" s="52"/>
    </row>
    <row r="109" spans="4:10">
      <c r="D109" s="54"/>
      <c r="H109" s="52"/>
      <c r="I109" s="51"/>
      <c r="J109" s="52"/>
    </row>
    <row r="110" spans="4:10">
      <c r="D110" s="54"/>
      <c r="H110" s="52"/>
      <c r="I110" s="51"/>
      <c r="J110" s="52"/>
    </row>
    <row r="111" spans="4:10">
      <c r="D111" s="54"/>
      <c r="H111" s="52"/>
      <c r="I111" s="51"/>
      <c r="J111" s="52"/>
    </row>
    <row r="112" spans="4:10">
      <c r="D112" s="54"/>
      <c r="H112" s="52"/>
      <c r="I112" s="51"/>
      <c r="J112" s="52"/>
    </row>
    <row r="113" spans="4:10">
      <c r="D113" s="54"/>
      <c r="H113" s="52"/>
      <c r="I113" s="51"/>
      <c r="J113" s="52"/>
    </row>
    <row r="114" spans="4:10">
      <c r="D114" s="54"/>
      <c r="H114" s="52"/>
      <c r="I114" s="51"/>
      <c r="J114" s="52"/>
    </row>
    <row r="115" spans="4:10">
      <c r="D115" s="54"/>
      <c r="H115" s="52"/>
      <c r="I115" s="51"/>
      <c r="J115" s="52"/>
    </row>
    <row r="116" spans="4:10">
      <c r="D116" s="54"/>
      <c r="H116" s="52"/>
      <c r="I116" s="51"/>
      <c r="J116" s="52"/>
    </row>
    <row r="117" spans="4:10">
      <c r="D117" s="54"/>
      <c r="H117" s="52"/>
      <c r="I117" s="51"/>
      <c r="J117" s="52"/>
    </row>
    <row r="118" spans="4:10">
      <c r="D118" s="54"/>
      <c r="H118" s="52"/>
      <c r="I118" s="51"/>
      <c r="J118" s="52"/>
    </row>
    <row r="119" spans="4:10">
      <c r="D119" s="54"/>
      <c r="H119" s="52"/>
      <c r="I119" s="51"/>
      <c r="J119" s="52"/>
    </row>
    <row r="120" spans="4:10">
      <c r="D120" s="54"/>
      <c r="H120" s="52"/>
      <c r="I120" s="51"/>
      <c r="J120" s="52"/>
    </row>
    <row r="121" spans="4:10">
      <c r="D121" s="54"/>
      <c r="H121" s="52"/>
      <c r="I121" s="51"/>
      <c r="J121" s="52"/>
    </row>
    <row r="122" spans="4:10">
      <c r="D122" s="54"/>
      <c r="H122" s="52"/>
      <c r="I122" s="51"/>
      <c r="J122" s="52"/>
    </row>
    <row r="123" spans="4:10">
      <c r="D123" s="54"/>
      <c r="H123" s="52"/>
      <c r="I123" s="51"/>
      <c r="J123" s="52"/>
    </row>
    <row r="124" spans="4:10">
      <c r="D124" s="54"/>
      <c r="H124" s="52"/>
      <c r="I124" s="51"/>
      <c r="J124" s="52"/>
    </row>
    <row r="125" spans="4:10">
      <c r="D125" s="54"/>
      <c r="H125" s="52"/>
      <c r="I125" s="51"/>
      <c r="J125" s="52"/>
    </row>
    <row r="126" spans="4:10">
      <c r="D126" s="54"/>
      <c r="H126" s="52"/>
      <c r="I126" s="51"/>
      <c r="J126" s="52"/>
    </row>
    <row r="127" spans="4:10">
      <c r="D127" s="54"/>
      <c r="H127" s="52"/>
      <c r="I127" s="51"/>
      <c r="J127" s="52"/>
    </row>
    <row r="128" spans="4:10">
      <c r="D128" s="54"/>
      <c r="H128" s="52"/>
      <c r="I128" s="51"/>
      <c r="J128" s="52"/>
    </row>
    <row r="129" spans="4:10">
      <c r="D129" s="54"/>
      <c r="H129" s="52"/>
      <c r="I129" s="51"/>
      <c r="J129" s="52"/>
    </row>
    <row r="130" spans="4:10">
      <c r="D130" s="54"/>
      <c r="H130" s="52"/>
      <c r="I130" s="51"/>
      <c r="J130" s="52"/>
    </row>
    <row r="131" spans="4:10">
      <c r="D131" s="54"/>
      <c r="H131" s="52"/>
      <c r="I131" s="51"/>
      <c r="J131" s="52"/>
    </row>
    <row r="132" spans="4:10">
      <c r="D132" s="54"/>
      <c r="H132" s="52"/>
      <c r="I132" s="51"/>
      <c r="J132" s="52"/>
    </row>
    <row r="133" spans="4:10">
      <c r="D133" s="54"/>
      <c r="H133" s="52"/>
      <c r="I133" s="51"/>
      <c r="J133" s="52"/>
    </row>
    <row r="134" spans="4:10">
      <c r="D134" s="54"/>
      <c r="H134" s="52"/>
      <c r="I134" s="51"/>
      <c r="J134" s="52"/>
    </row>
    <row r="135" spans="4:10">
      <c r="D135" s="54"/>
      <c r="H135" s="52"/>
      <c r="I135" s="51"/>
      <c r="J135" s="52"/>
    </row>
    <row r="136" spans="4:10">
      <c r="D136" s="54"/>
      <c r="H136" s="52"/>
      <c r="I136" s="51"/>
      <c r="J136" s="52"/>
    </row>
    <row r="137" spans="4:10">
      <c r="D137" s="54"/>
      <c r="H137" s="52"/>
      <c r="I137" s="51"/>
      <c r="J137" s="52"/>
    </row>
    <row r="138" spans="4:10">
      <c r="D138" s="54"/>
      <c r="H138" s="52"/>
      <c r="I138" s="51"/>
      <c r="J138" s="52"/>
    </row>
    <row r="139" spans="4:10">
      <c r="D139" s="54"/>
      <c r="H139" s="52"/>
      <c r="I139" s="51"/>
      <c r="J139" s="52"/>
    </row>
    <row r="140" spans="4:10">
      <c r="D140" s="54"/>
      <c r="H140" s="52"/>
      <c r="I140" s="51"/>
      <c r="J140" s="52"/>
    </row>
    <row r="141" spans="4:10">
      <c r="D141" s="54"/>
      <c r="H141" s="52"/>
      <c r="I141" s="51"/>
      <c r="J141" s="52"/>
    </row>
    <row r="142" spans="4:10">
      <c r="D142" s="54"/>
      <c r="H142" s="52"/>
      <c r="I142" s="51"/>
      <c r="J142" s="52"/>
    </row>
    <row r="143" spans="4:10">
      <c r="D143" s="54"/>
      <c r="H143" s="52"/>
      <c r="I143" s="51"/>
      <c r="J143" s="52"/>
    </row>
    <row r="144" spans="4:10">
      <c r="D144" s="54"/>
      <c r="H144" s="52"/>
      <c r="I144" s="51"/>
      <c r="J144" s="52"/>
    </row>
    <row r="145" spans="4:10">
      <c r="D145" s="54"/>
      <c r="H145" s="52"/>
      <c r="I145" s="51"/>
      <c r="J145" s="52"/>
    </row>
    <row r="146" spans="4:10">
      <c r="D146" s="54"/>
      <c r="H146" s="52"/>
      <c r="I146" s="51"/>
      <c r="J146" s="52"/>
    </row>
    <row r="147" spans="4:10">
      <c r="D147" s="54"/>
      <c r="H147" s="52"/>
      <c r="I147" s="51"/>
      <c r="J147" s="52"/>
    </row>
    <row r="148" spans="4:10">
      <c r="D148" s="54"/>
      <c r="H148" s="52"/>
      <c r="I148" s="51"/>
      <c r="J148" s="52"/>
    </row>
    <row r="149" spans="4:10">
      <c r="D149" s="54"/>
      <c r="H149" s="52"/>
      <c r="I149" s="51"/>
      <c r="J149" s="52"/>
    </row>
    <row r="150" spans="4:10">
      <c r="D150" s="54"/>
      <c r="H150" s="52"/>
      <c r="I150" s="51"/>
      <c r="J150" s="52"/>
    </row>
    <row r="151" spans="4:10">
      <c r="D151" s="54"/>
      <c r="H151" s="52"/>
      <c r="I151" s="51"/>
      <c r="J151" s="52"/>
    </row>
    <row r="152" spans="4:10">
      <c r="D152" s="54"/>
      <c r="H152" s="52"/>
      <c r="I152" s="51"/>
      <c r="J152" s="52"/>
    </row>
    <row r="153" spans="4:10">
      <c r="D153" s="54"/>
      <c r="H153" s="52"/>
      <c r="I153" s="51"/>
      <c r="J153" s="52"/>
    </row>
    <row r="154" spans="4:10">
      <c r="D154" s="54"/>
      <c r="H154" s="52"/>
      <c r="I154" s="51"/>
      <c r="J154" s="52"/>
    </row>
    <row r="155" spans="4:10">
      <c r="D155" s="54"/>
      <c r="H155" s="52"/>
      <c r="I155" s="51"/>
      <c r="J155" s="52"/>
    </row>
    <row r="156" spans="4:10">
      <c r="D156" s="54"/>
      <c r="H156" s="52"/>
      <c r="I156" s="51"/>
      <c r="J156" s="52"/>
    </row>
    <row r="157" spans="4:10">
      <c r="D157" s="54"/>
      <c r="H157" s="52"/>
      <c r="I157" s="51"/>
      <c r="J157" s="52"/>
    </row>
    <row r="158" spans="4:10">
      <c r="D158" s="54"/>
      <c r="H158" s="52"/>
      <c r="I158" s="51"/>
      <c r="J158" s="52"/>
    </row>
    <row r="159" spans="4:10">
      <c r="D159" s="54"/>
      <c r="H159" s="52"/>
      <c r="I159" s="51"/>
      <c r="J159" s="52"/>
    </row>
    <row r="160" spans="4:10">
      <c r="D160" s="54"/>
      <c r="H160" s="52"/>
      <c r="I160" s="51"/>
      <c r="J160" s="52"/>
    </row>
    <row r="161" spans="4:10">
      <c r="D161" s="54"/>
      <c r="H161" s="52"/>
      <c r="I161" s="51"/>
      <c r="J161" s="52"/>
    </row>
    <row r="162" spans="4:10">
      <c r="D162" s="54"/>
      <c r="H162" s="52"/>
      <c r="I162" s="51"/>
      <c r="J162" s="52"/>
    </row>
    <row r="163" spans="4:10">
      <c r="D163" s="54"/>
      <c r="H163" s="52"/>
      <c r="I163" s="51"/>
      <c r="J163" s="52"/>
    </row>
    <row r="164" spans="4:10">
      <c r="D164" s="54"/>
      <c r="H164" s="52"/>
      <c r="I164" s="51"/>
      <c r="J164" s="52"/>
    </row>
    <row r="165" spans="4:10">
      <c r="D165" s="54"/>
      <c r="H165" s="52"/>
      <c r="I165" s="51"/>
      <c r="J165" s="52"/>
    </row>
    <row r="166" spans="4:10">
      <c r="D166" s="54"/>
      <c r="H166" s="52"/>
      <c r="I166" s="51"/>
      <c r="J166" s="52"/>
    </row>
    <row r="167" spans="4:10">
      <c r="D167" s="54"/>
      <c r="H167" s="52"/>
      <c r="I167" s="51"/>
      <c r="J167" s="52"/>
    </row>
    <row r="168" spans="4:10">
      <c r="D168" s="54"/>
      <c r="H168" s="52"/>
      <c r="I168" s="51"/>
      <c r="J168" s="52"/>
    </row>
    <row r="169" spans="4:10">
      <c r="D169" s="54"/>
      <c r="H169" s="52"/>
      <c r="I169" s="51"/>
      <c r="J169" s="52"/>
    </row>
    <row r="170" spans="4:10">
      <c r="D170" s="54"/>
      <c r="H170" s="52"/>
      <c r="I170" s="51"/>
      <c r="J170" s="52"/>
    </row>
    <row r="171" spans="4:10">
      <c r="D171" s="54"/>
      <c r="H171" s="52"/>
      <c r="I171" s="51"/>
      <c r="J171" s="52"/>
    </row>
    <row r="172" spans="4:10">
      <c r="D172" s="54"/>
      <c r="H172" s="52"/>
      <c r="I172" s="51"/>
      <c r="J172" s="52"/>
    </row>
    <row r="173" spans="4:10">
      <c r="D173" s="54"/>
      <c r="H173" s="52"/>
      <c r="I173" s="51"/>
      <c r="J173" s="52"/>
    </row>
    <row r="174" spans="4:10">
      <c r="D174" s="54"/>
      <c r="H174" s="52"/>
      <c r="I174" s="51"/>
      <c r="J174" s="52"/>
    </row>
    <row r="175" spans="4:10">
      <c r="D175" s="54"/>
      <c r="H175" s="52"/>
      <c r="I175" s="51"/>
      <c r="J175" s="52"/>
    </row>
    <row r="176" spans="4:10">
      <c r="D176" s="54"/>
      <c r="H176" s="52"/>
      <c r="I176" s="51"/>
      <c r="J176" s="52"/>
    </row>
    <row r="177" spans="4:10">
      <c r="D177" s="54"/>
      <c r="H177" s="52"/>
      <c r="I177" s="51"/>
      <c r="J177" s="52"/>
    </row>
    <row r="178" spans="4:10">
      <c r="D178" s="54"/>
      <c r="H178" s="52"/>
      <c r="I178" s="51"/>
      <c r="J178" s="52"/>
    </row>
    <row r="179" spans="4:10">
      <c r="D179" s="54"/>
      <c r="H179" s="52"/>
      <c r="I179" s="51"/>
      <c r="J179" s="52"/>
    </row>
    <row r="180" spans="4:10">
      <c r="D180" s="54"/>
      <c r="H180" s="52"/>
      <c r="I180" s="51"/>
      <c r="J180" s="52"/>
    </row>
    <row r="181" spans="4:10">
      <c r="D181" s="54"/>
      <c r="H181" s="52"/>
      <c r="I181" s="51"/>
      <c r="J181" s="52"/>
    </row>
    <row r="182" spans="4:10">
      <c r="D182" s="54"/>
      <c r="H182" s="52"/>
      <c r="I182" s="51"/>
      <c r="J182" s="52"/>
    </row>
    <row r="183" spans="4:10">
      <c r="D183" s="54"/>
      <c r="H183" s="52"/>
      <c r="I183" s="51"/>
      <c r="J183" s="52"/>
    </row>
    <row r="184" spans="4:10">
      <c r="D184" s="54"/>
      <c r="H184" s="52"/>
      <c r="I184" s="51"/>
      <c r="J184" s="52"/>
    </row>
    <row r="185" spans="4:10">
      <c r="D185" s="54"/>
      <c r="H185" s="52"/>
      <c r="I185" s="51"/>
      <c r="J185" s="52"/>
    </row>
    <row r="186" spans="4:10">
      <c r="D186" s="54"/>
      <c r="H186" s="52"/>
      <c r="I186" s="51"/>
      <c r="J186" s="52"/>
    </row>
    <row r="187" spans="4:10">
      <c r="D187" s="54"/>
      <c r="H187" s="52"/>
      <c r="I187" s="51"/>
      <c r="J187" s="52"/>
    </row>
    <row r="188" spans="4:10">
      <c r="D188" s="54"/>
      <c r="H188" s="52"/>
      <c r="I188" s="51"/>
      <c r="J188" s="52"/>
    </row>
    <row r="189" spans="4:10">
      <c r="D189" s="54"/>
      <c r="H189" s="52"/>
      <c r="I189" s="51"/>
      <c r="J189" s="52"/>
    </row>
    <row r="190" spans="4:10">
      <c r="D190" s="54"/>
      <c r="H190" s="52"/>
      <c r="I190" s="51"/>
      <c r="J190" s="52"/>
    </row>
    <row r="191" spans="4:10">
      <c r="D191" s="54"/>
      <c r="H191" s="52"/>
      <c r="I191" s="51"/>
      <c r="J191" s="52"/>
    </row>
    <row r="192" spans="4:10">
      <c r="D192" s="54"/>
      <c r="H192" s="52"/>
      <c r="I192" s="51"/>
      <c r="J192" s="52"/>
    </row>
    <row r="193" spans="4:10">
      <c r="D193" s="54"/>
      <c r="H193" s="52"/>
      <c r="I193" s="51"/>
      <c r="J193" s="52"/>
    </row>
    <row r="194" spans="4:10">
      <c r="D194" s="54"/>
      <c r="H194" s="52"/>
      <c r="I194" s="51"/>
      <c r="J194" s="52"/>
    </row>
    <row r="195" spans="4:10">
      <c r="D195" s="54"/>
      <c r="H195" s="52"/>
      <c r="I195" s="51"/>
      <c r="J195" s="52"/>
    </row>
    <row r="196" spans="4:10">
      <c r="D196" s="54"/>
      <c r="H196" s="52"/>
      <c r="I196" s="51"/>
      <c r="J196" s="52"/>
    </row>
    <row r="197" spans="4:10">
      <c r="D197" s="54"/>
      <c r="H197" s="52"/>
      <c r="I197" s="51"/>
      <c r="J197" s="52"/>
    </row>
    <row r="198" spans="4:10">
      <c r="D198" s="54"/>
      <c r="H198" s="52"/>
      <c r="I198" s="51"/>
      <c r="J198" s="52"/>
    </row>
    <row r="199" spans="4:10">
      <c r="D199" s="54"/>
      <c r="H199" s="52"/>
      <c r="I199" s="51"/>
      <c r="J199" s="52"/>
    </row>
    <row r="200" spans="4:10">
      <c r="D200" s="54"/>
      <c r="H200" s="52"/>
      <c r="I200" s="51"/>
      <c r="J200" s="52"/>
    </row>
    <row r="201" spans="4:10">
      <c r="D201" s="54"/>
      <c r="H201" s="52"/>
      <c r="I201" s="51"/>
      <c r="J201" s="52"/>
    </row>
    <row r="202" spans="4:10">
      <c r="D202" s="54"/>
      <c r="H202" s="52"/>
      <c r="I202" s="51"/>
      <c r="J202" s="52"/>
    </row>
    <row r="203" spans="4:10">
      <c r="D203" s="54"/>
      <c r="H203" s="52"/>
      <c r="I203" s="51"/>
      <c r="J203" s="52"/>
    </row>
    <row r="204" spans="4:10">
      <c r="D204" s="54"/>
      <c r="H204" s="52"/>
      <c r="I204" s="51"/>
      <c r="J204" s="52"/>
    </row>
    <row r="205" spans="4:10">
      <c r="D205" s="54"/>
      <c r="H205" s="52"/>
      <c r="I205" s="51"/>
      <c r="J205" s="52"/>
    </row>
    <row r="206" spans="4:10">
      <c r="D206" s="54"/>
      <c r="H206" s="52"/>
      <c r="I206" s="51"/>
      <c r="J206" s="52"/>
    </row>
    <row r="207" spans="4:10">
      <c r="D207" s="54"/>
      <c r="H207" s="52"/>
      <c r="I207" s="51"/>
      <c r="J207" s="52"/>
    </row>
    <row r="208" spans="4:10">
      <c r="D208" s="54"/>
      <c r="H208" s="52"/>
      <c r="I208" s="51"/>
      <c r="J208" s="52"/>
    </row>
    <row r="209" spans="4:10">
      <c r="D209" s="54"/>
      <c r="H209" s="52"/>
      <c r="I209" s="51"/>
      <c r="J209" s="52"/>
    </row>
    <row r="210" spans="4:10">
      <c r="D210" s="54"/>
      <c r="H210" s="52"/>
      <c r="I210" s="51"/>
      <c r="J210" s="52"/>
    </row>
    <row r="211" spans="4:10">
      <c r="D211" s="54"/>
      <c r="H211" s="52"/>
      <c r="I211" s="51"/>
      <c r="J211" s="52"/>
    </row>
    <row r="212" spans="4:10">
      <c r="D212" s="54"/>
      <c r="H212" s="52"/>
      <c r="I212" s="51"/>
      <c r="J212" s="52"/>
    </row>
    <row r="213" spans="4:10">
      <c r="D213" s="54"/>
      <c r="H213" s="52"/>
      <c r="I213" s="51"/>
      <c r="J213" s="52"/>
    </row>
    <row r="214" spans="4:10">
      <c r="D214" s="54"/>
      <c r="H214" s="52"/>
      <c r="I214" s="51"/>
      <c r="J214" s="52"/>
    </row>
    <row r="215" spans="4:10">
      <c r="D215" s="54"/>
      <c r="H215" s="52"/>
      <c r="I215" s="51"/>
      <c r="J215" s="52"/>
    </row>
    <row r="216" spans="4:10">
      <c r="D216" s="54"/>
      <c r="H216" s="52"/>
      <c r="I216" s="51"/>
      <c r="J216" s="52"/>
    </row>
    <row r="217" spans="4:10">
      <c r="D217" s="54"/>
      <c r="H217" s="52"/>
      <c r="I217" s="51"/>
      <c r="J217" s="52"/>
    </row>
    <row r="218" spans="4:10">
      <c r="D218" s="54"/>
      <c r="H218" s="52"/>
      <c r="I218" s="51"/>
      <c r="J218" s="52"/>
    </row>
    <row r="219" spans="4:10">
      <c r="D219" s="54"/>
      <c r="H219" s="52"/>
      <c r="I219" s="51"/>
      <c r="J219" s="52"/>
    </row>
    <row r="220" spans="4:10">
      <c r="D220" s="54"/>
      <c r="H220" s="52"/>
      <c r="I220" s="51"/>
      <c r="J220" s="52"/>
    </row>
    <row r="221" spans="4:10">
      <c r="D221" s="54"/>
      <c r="H221" s="52"/>
      <c r="I221" s="51"/>
      <c r="J221" s="52"/>
    </row>
    <row r="222" spans="4:10">
      <c r="D222" s="54"/>
      <c r="H222" s="52"/>
      <c r="I222" s="51"/>
      <c r="J222" s="52"/>
    </row>
    <row r="223" spans="4:10">
      <c r="D223" s="54"/>
      <c r="H223" s="52"/>
      <c r="I223" s="51"/>
      <c r="J223" s="52"/>
    </row>
    <row r="224" spans="4:10">
      <c r="D224" s="54"/>
      <c r="H224" s="52"/>
      <c r="I224" s="51"/>
      <c r="J224" s="52"/>
    </row>
    <row r="225" spans="4:10">
      <c r="D225" s="54"/>
      <c r="H225" s="52"/>
      <c r="I225" s="51"/>
      <c r="J225" s="52"/>
    </row>
    <row r="226" spans="4:10">
      <c r="D226" s="54"/>
      <c r="H226" s="52"/>
      <c r="I226" s="51"/>
      <c r="J226" s="52"/>
    </row>
    <row r="227" spans="4:10">
      <c r="D227" s="54"/>
      <c r="H227" s="52"/>
      <c r="I227" s="51"/>
      <c r="J227" s="52"/>
    </row>
    <row r="228" spans="4:10">
      <c r="D228" s="54"/>
      <c r="H228" s="52"/>
      <c r="I228" s="51"/>
      <c r="J228" s="52"/>
    </row>
    <row r="229" spans="4:10">
      <c r="D229" s="54"/>
      <c r="H229" s="52"/>
      <c r="I229" s="51"/>
      <c r="J229" s="52"/>
    </row>
    <row r="230" spans="4:10">
      <c r="D230" s="54"/>
      <c r="H230" s="52"/>
      <c r="I230" s="51"/>
      <c r="J230" s="52"/>
    </row>
    <row r="231" spans="4:10">
      <c r="D231" s="54"/>
      <c r="H231" s="52"/>
      <c r="I231" s="51"/>
      <c r="J231" s="52"/>
    </row>
    <row r="232" spans="4:10">
      <c r="D232" s="54"/>
      <c r="H232" s="52"/>
      <c r="I232" s="51"/>
      <c r="J232" s="52"/>
    </row>
    <row r="233" spans="4:10">
      <c r="D233" s="54"/>
      <c r="H233" s="52"/>
      <c r="I233" s="51"/>
      <c r="J233" s="52"/>
    </row>
    <row r="234" spans="4:10">
      <c r="D234" s="54"/>
      <c r="H234" s="52"/>
      <c r="I234" s="51"/>
      <c r="J234" s="52"/>
    </row>
    <row r="235" spans="4:10">
      <c r="D235" s="54"/>
      <c r="H235" s="52"/>
      <c r="I235" s="51"/>
      <c r="J235" s="52"/>
    </row>
    <row r="236" spans="4:10">
      <c r="D236" s="54"/>
      <c r="H236" s="52"/>
      <c r="I236" s="51"/>
      <c r="J236" s="52"/>
    </row>
    <row r="237" spans="4:10">
      <c r="D237" s="54"/>
      <c r="H237" s="52"/>
      <c r="I237" s="51"/>
      <c r="J237" s="52"/>
    </row>
    <row r="238" spans="4:10">
      <c r="D238" s="54"/>
      <c r="H238" s="52"/>
      <c r="I238" s="51"/>
      <c r="J238" s="52"/>
    </row>
    <row r="239" spans="4:10">
      <c r="D239" s="54"/>
      <c r="H239" s="52"/>
      <c r="I239" s="51"/>
      <c r="J239" s="52"/>
    </row>
    <row r="240" spans="4:10">
      <c r="D240" s="54"/>
      <c r="H240" s="52"/>
      <c r="I240" s="51"/>
      <c r="J240" s="52"/>
    </row>
    <row r="241" spans="4:10">
      <c r="D241" s="54"/>
      <c r="H241" s="52"/>
      <c r="I241" s="51"/>
      <c r="J241" s="52"/>
    </row>
    <row r="242" spans="4:10">
      <c r="D242" s="54"/>
      <c r="H242" s="52"/>
      <c r="I242" s="51"/>
      <c r="J242" s="52"/>
    </row>
    <row r="243" spans="4:10">
      <c r="D243" s="54"/>
      <c r="H243" s="52"/>
      <c r="I243" s="51"/>
      <c r="J243" s="52"/>
    </row>
    <row r="244" spans="4:10">
      <c r="D244" s="54"/>
      <c r="H244" s="52"/>
      <c r="I244" s="51"/>
      <c r="J244" s="52"/>
    </row>
    <row r="245" spans="4:10">
      <c r="D245" s="54"/>
      <c r="H245" s="52"/>
      <c r="I245" s="51"/>
      <c r="J245" s="52"/>
    </row>
    <row r="246" spans="4:10">
      <c r="D246" s="54"/>
      <c r="H246" s="52"/>
      <c r="I246" s="51"/>
      <c r="J246" s="52"/>
    </row>
    <row r="247" spans="4:10">
      <c r="D247" s="54"/>
      <c r="H247" s="52"/>
      <c r="I247" s="51"/>
      <c r="J247" s="52"/>
    </row>
    <row r="248" spans="4:10">
      <c r="D248" s="54"/>
      <c r="H248" s="52"/>
      <c r="I248" s="51"/>
      <c r="J248" s="52"/>
    </row>
    <row r="249" spans="4:10">
      <c r="D249" s="54"/>
      <c r="H249" s="52"/>
      <c r="I249" s="51"/>
      <c r="J249" s="52"/>
    </row>
    <row r="250" spans="4:10">
      <c r="D250" s="54"/>
      <c r="H250" s="52"/>
      <c r="I250" s="51"/>
      <c r="J250" s="52"/>
    </row>
    <row r="251" spans="4:10">
      <c r="D251" s="54"/>
      <c r="H251" s="52"/>
      <c r="I251" s="51"/>
      <c r="J251" s="52"/>
    </row>
    <row r="252" spans="4:10">
      <c r="D252" s="54"/>
      <c r="H252" s="52"/>
      <c r="I252" s="51"/>
      <c r="J252" s="52"/>
    </row>
    <row r="253" spans="4:10">
      <c r="D253" s="54"/>
      <c r="H253" s="52"/>
      <c r="I253" s="51"/>
      <c r="J253" s="52"/>
    </row>
    <row r="254" spans="4:10">
      <c r="D254" s="54"/>
      <c r="H254" s="52"/>
      <c r="I254" s="51"/>
      <c r="J254" s="52"/>
    </row>
    <row r="255" spans="4:10">
      <c r="D255" s="54"/>
      <c r="H255" s="52"/>
      <c r="I255" s="51"/>
      <c r="J255" s="52"/>
    </row>
    <row r="256" spans="4:10">
      <c r="D256" s="54"/>
      <c r="H256" s="52"/>
      <c r="I256" s="51"/>
      <c r="J256" s="52"/>
    </row>
    <row r="257" spans="4:10">
      <c r="D257" s="54"/>
      <c r="H257" s="52"/>
      <c r="I257" s="51"/>
      <c r="J257" s="52"/>
    </row>
    <row r="258" spans="4:10">
      <c r="D258" s="54"/>
      <c r="H258" s="52"/>
      <c r="I258" s="51"/>
      <c r="J258" s="52"/>
    </row>
    <row r="259" spans="4:10">
      <c r="D259" s="54"/>
      <c r="H259" s="52"/>
      <c r="I259" s="51"/>
      <c r="J259" s="52"/>
    </row>
    <row r="260" spans="4:10">
      <c r="D260" s="54"/>
      <c r="H260" s="52"/>
      <c r="I260" s="51"/>
      <c r="J260" s="52"/>
    </row>
    <row r="261" spans="4:10">
      <c r="D261" s="54"/>
      <c r="H261" s="52"/>
      <c r="I261" s="51"/>
      <c r="J261" s="52"/>
    </row>
    <row r="262" spans="4:10">
      <c r="D262" s="54"/>
      <c r="H262" s="52"/>
      <c r="I262" s="51"/>
      <c r="J262" s="52"/>
    </row>
    <row r="263" spans="4:10">
      <c r="D263" s="54"/>
      <c r="H263" s="52"/>
      <c r="I263" s="51"/>
      <c r="J263" s="52"/>
    </row>
    <row r="264" spans="4:10">
      <c r="D264" s="54"/>
      <c r="H264" s="52"/>
      <c r="I264" s="51"/>
      <c r="J264" s="52"/>
    </row>
    <row r="265" spans="4:10">
      <c r="D265" s="54"/>
      <c r="H265" s="52"/>
      <c r="I265" s="51"/>
      <c r="J265" s="52"/>
    </row>
    <row r="266" spans="4:10">
      <c r="D266" s="54"/>
      <c r="H266" s="52"/>
      <c r="I266" s="51"/>
      <c r="J266" s="52"/>
    </row>
    <row r="267" spans="4:10">
      <c r="D267" s="54"/>
      <c r="H267" s="52"/>
      <c r="I267" s="51"/>
      <c r="J267" s="52"/>
    </row>
    <row r="268" spans="4:10">
      <c r="D268" s="54"/>
      <c r="H268" s="52"/>
      <c r="I268" s="51"/>
      <c r="J268" s="52"/>
    </row>
    <row r="269" spans="4:10">
      <c r="D269" s="54"/>
      <c r="H269" s="52"/>
      <c r="I269" s="51"/>
      <c r="J269" s="52"/>
    </row>
    <row r="270" spans="4:10">
      <c r="D270" s="54"/>
      <c r="H270" s="52"/>
      <c r="I270" s="51"/>
      <c r="J270" s="52"/>
    </row>
    <row r="271" spans="4:10">
      <c r="D271" s="54"/>
      <c r="H271" s="52"/>
      <c r="I271" s="51"/>
      <c r="J271" s="52"/>
    </row>
    <row r="272" spans="4:10">
      <c r="D272" s="54"/>
      <c r="H272" s="52"/>
      <c r="I272" s="51"/>
      <c r="J272" s="52"/>
    </row>
    <row r="273" spans="4:10">
      <c r="D273" s="54"/>
      <c r="H273" s="52"/>
      <c r="I273" s="51"/>
      <c r="J273" s="52"/>
    </row>
    <row r="274" spans="4:10">
      <c r="D274" s="54"/>
      <c r="H274" s="52"/>
      <c r="I274" s="51"/>
      <c r="J274" s="52"/>
    </row>
    <row r="275" spans="4:10">
      <c r="D275" s="54"/>
      <c r="H275" s="52"/>
      <c r="I275" s="51"/>
      <c r="J275" s="52"/>
    </row>
    <row r="276" spans="4:10">
      <c r="D276" s="54"/>
      <c r="H276" s="52"/>
      <c r="I276" s="51"/>
      <c r="J276" s="52"/>
    </row>
    <row r="277" spans="4:10">
      <c r="D277" s="54"/>
      <c r="H277" s="52"/>
      <c r="I277" s="51"/>
      <c r="J277" s="52"/>
    </row>
    <row r="278" spans="4:10">
      <c r="D278" s="54"/>
      <c r="H278" s="52"/>
      <c r="I278" s="51"/>
      <c r="J278" s="52"/>
    </row>
    <row r="279" spans="4:10">
      <c r="D279" s="54"/>
      <c r="H279" s="52"/>
      <c r="I279" s="51"/>
      <c r="J279" s="52"/>
    </row>
    <row r="280" spans="4:10">
      <c r="D280" s="54"/>
      <c r="H280" s="52"/>
      <c r="I280" s="51"/>
      <c r="J280" s="52"/>
    </row>
    <row r="281" spans="4:10">
      <c r="D281" s="54"/>
      <c r="H281" s="52"/>
      <c r="I281" s="51"/>
      <c r="J281" s="52"/>
    </row>
    <row r="282" spans="4:10">
      <c r="D282" s="54"/>
      <c r="H282" s="52"/>
      <c r="I282" s="51"/>
      <c r="J282" s="52"/>
    </row>
    <row r="283" spans="4:10">
      <c r="D283" s="54"/>
      <c r="H283" s="52"/>
      <c r="I283" s="51"/>
      <c r="J283" s="52"/>
    </row>
    <row r="284" spans="4:10">
      <c r="D284" s="54"/>
      <c r="H284" s="52"/>
      <c r="I284" s="51"/>
      <c r="J284" s="52"/>
    </row>
    <row r="285" spans="4:10">
      <c r="D285" s="54"/>
      <c r="H285" s="52"/>
      <c r="I285" s="51"/>
      <c r="J285" s="52"/>
    </row>
    <row r="286" spans="4:10">
      <c r="D286" s="54"/>
      <c r="H286" s="52"/>
      <c r="I286" s="51"/>
      <c r="J286" s="52"/>
    </row>
    <row r="287" spans="4:10">
      <c r="D287" s="54"/>
      <c r="H287" s="52"/>
      <c r="I287" s="51"/>
      <c r="J287" s="52"/>
    </row>
    <row r="288" spans="4:10">
      <c r="D288" s="54"/>
      <c r="H288" s="52"/>
      <c r="I288" s="51"/>
      <c r="J288" s="52"/>
    </row>
    <row r="289" spans="4:10">
      <c r="D289" s="54"/>
      <c r="H289" s="52"/>
      <c r="I289" s="51"/>
      <c r="J289" s="52"/>
    </row>
    <row r="290" spans="4:10">
      <c r="D290" s="54"/>
      <c r="H290" s="52"/>
      <c r="I290" s="51"/>
      <c r="J290" s="52"/>
    </row>
    <row r="291" spans="4:10">
      <c r="D291" s="54"/>
      <c r="H291" s="52"/>
      <c r="I291" s="51"/>
      <c r="J291" s="52"/>
    </row>
    <row r="292" spans="4:10">
      <c r="D292" s="54"/>
      <c r="H292" s="52"/>
      <c r="I292" s="51"/>
      <c r="J292" s="52"/>
    </row>
    <row r="293" spans="4:10">
      <c r="D293" s="54"/>
      <c r="H293" s="52"/>
      <c r="I293" s="51"/>
      <c r="J293" s="52"/>
    </row>
    <row r="294" spans="4:10">
      <c r="D294" s="54"/>
      <c r="H294" s="52"/>
      <c r="I294" s="51"/>
      <c r="J294" s="52"/>
    </row>
    <row r="295" spans="4:10">
      <c r="D295" s="54"/>
      <c r="H295" s="52"/>
      <c r="I295" s="51"/>
      <c r="J295" s="52"/>
    </row>
    <row r="296" spans="4:10">
      <c r="D296" s="54"/>
      <c r="H296" s="52"/>
      <c r="I296" s="51"/>
      <c r="J296" s="52"/>
    </row>
    <row r="297" spans="4:10">
      <c r="D297" s="54"/>
      <c r="H297" s="52"/>
      <c r="I297" s="51"/>
      <c r="J297" s="52"/>
    </row>
    <row r="298" spans="4:10">
      <c r="D298" s="54"/>
      <c r="H298" s="52"/>
      <c r="I298" s="51"/>
      <c r="J298" s="52"/>
    </row>
    <row r="299" spans="4:10">
      <c r="D299" s="54"/>
      <c r="H299" s="52"/>
      <c r="I299" s="51"/>
      <c r="J299" s="52"/>
    </row>
    <row r="300" spans="4:10">
      <c r="D300" s="54"/>
      <c r="H300" s="52"/>
      <c r="I300" s="51"/>
      <c r="J300" s="52"/>
    </row>
    <row r="301" spans="4:10">
      <c r="D301" s="54"/>
      <c r="H301" s="52"/>
      <c r="I301" s="51"/>
      <c r="J301" s="52"/>
    </row>
    <row r="302" spans="4:10">
      <c r="D302" s="54"/>
      <c r="H302" s="52"/>
      <c r="I302" s="51"/>
      <c r="J302" s="52"/>
    </row>
    <row r="303" spans="4:10">
      <c r="D303" s="54"/>
      <c r="H303" s="52"/>
      <c r="I303" s="51"/>
      <c r="J303" s="52"/>
    </row>
    <row r="304" spans="4:10">
      <c r="D304" s="54"/>
      <c r="H304" s="52"/>
      <c r="I304" s="51"/>
      <c r="J304" s="52"/>
    </row>
    <row r="305" spans="4:10">
      <c r="D305" s="54"/>
      <c r="H305" s="52"/>
      <c r="I305" s="51"/>
      <c r="J305" s="52"/>
    </row>
    <row r="306" spans="4:10">
      <c r="D306" s="54"/>
      <c r="H306" s="52"/>
      <c r="I306" s="51"/>
      <c r="J306" s="52"/>
    </row>
    <row r="307" spans="4:10">
      <c r="D307" s="54"/>
      <c r="H307" s="52"/>
      <c r="I307" s="51"/>
      <c r="J307" s="52"/>
    </row>
    <row r="308" spans="4:10">
      <c r="D308" s="54"/>
      <c r="H308" s="52"/>
      <c r="I308" s="51"/>
      <c r="J308" s="52"/>
    </row>
    <row r="309" spans="4:10">
      <c r="D309" s="54"/>
      <c r="H309" s="52"/>
      <c r="I309" s="51"/>
      <c r="J309" s="52"/>
    </row>
    <row r="310" spans="4:10">
      <c r="D310" s="54"/>
      <c r="H310" s="52"/>
      <c r="I310" s="51"/>
      <c r="J310" s="52"/>
    </row>
    <row r="311" spans="4:10">
      <c r="D311" s="54"/>
      <c r="H311" s="52"/>
      <c r="I311" s="51"/>
      <c r="J311" s="52"/>
    </row>
    <row r="312" spans="4:10">
      <c r="D312" s="54"/>
      <c r="H312" s="52"/>
      <c r="I312" s="51"/>
      <c r="J312" s="52"/>
    </row>
    <row r="313" spans="4:10">
      <c r="D313" s="54"/>
      <c r="H313" s="52"/>
      <c r="I313" s="51"/>
      <c r="J313" s="52"/>
    </row>
    <row r="314" spans="4:10">
      <c r="D314" s="54"/>
      <c r="H314" s="52"/>
      <c r="I314" s="51"/>
      <c r="J314" s="52"/>
    </row>
    <row r="315" spans="4:10">
      <c r="D315" s="54"/>
      <c r="H315" s="52"/>
      <c r="I315" s="51"/>
      <c r="J315" s="52"/>
    </row>
    <row r="316" spans="4:10">
      <c r="D316" s="54"/>
      <c r="H316" s="52"/>
      <c r="I316" s="51"/>
      <c r="J316" s="52"/>
    </row>
    <row r="317" spans="4:10">
      <c r="D317" s="54"/>
      <c r="H317" s="52"/>
      <c r="I317" s="51"/>
      <c r="J317" s="52"/>
    </row>
    <row r="318" spans="4:10">
      <c r="D318" s="54"/>
      <c r="H318" s="52"/>
      <c r="I318" s="51"/>
      <c r="J318" s="52"/>
    </row>
    <row r="319" spans="4:10">
      <c r="D319" s="54"/>
      <c r="H319" s="52"/>
      <c r="I319" s="51"/>
      <c r="J319" s="52"/>
    </row>
    <row r="320" spans="4:10">
      <c r="D320" s="54"/>
      <c r="H320" s="52"/>
      <c r="I320" s="51"/>
      <c r="J320" s="52"/>
    </row>
    <row r="321" spans="4:10">
      <c r="D321" s="54"/>
      <c r="H321" s="52"/>
      <c r="I321" s="51"/>
      <c r="J321" s="52"/>
    </row>
    <row r="322" spans="4:10">
      <c r="D322" s="54"/>
      <c r="H322" s="52"/>
      <c r="I322" s="51"/>
      <c r="J322" s="52"/>
    </row>
    <row r="323" spans="4:10">
      <c r="D323" s="54"/>
      <c r="H323" s="52"/>
      <c r="I323" s="51"/>
      <c r="J323" s="52"/>
    </row>
    <row r="324" spans="4:10">
      <c r="D324" s="54"/>
      <c r="H324" s="52"/>
      <c r="I324" s="51"/>
      <c r="J324" s="52"/>
    </row>
    <row r="325" spans="4:10">
      <c r="D325" s="54"/>
      <c r="H325" s="52"/>
      <c r="I325" s="51"/>
      <c r="J325" s="52"/>
    </row>
    <row r="326" spans="4:10">
      <c r="D326" s="54"/>
      <c r="H326" s="52"/>
      <c r="I326" s="51"/>
      <c r="J326" s="52"/>
    </row>
    <row r="327" spans="4:10">
      <c r="D327" s="54"/>
      <c r="H327" s="52"/>
      <c r="I327" s="51"/>
      <c r="J327" s="52"/>
    </row>
    <row r="328" spans="4:10">
      <c r="D328" s="54"/>
      <c r="H328" s="52"/>
      <c r="I328" s="51"/>
      <c r="J328" s="52"/>
    </row>
    <row r="329" spans="4:10">
      <c r="D329" s="54"/>
      <c r="H329" s="52"/>
      <c r="I329" s="51"/>
      <c r="J329" s="52"/>
    </row>
    <row r="330" spans="4:10">
      <c r="D330" s="54"/>
      <c r="H330" s="52"/>
      <c r="I330" s="51"/>
      <c r="J330" s="52"/>
    </row>
    <row r="331" spans="4:10">
      <c r="D331" s="54"/>
      <c r="H331" s="52"/>
      <c r="I331" s="51"/>
      <c r="J331" s="52"/>
    </row>
    <row r="332" spans="4:10">
      <c r="D332" s="54"/>
      <c r="H332" s="52"/>
      <c r="I332" s="51"/>
      <c r="J332" s="52"/>
    </row>
    <row r="333" spans="4:10">
      <c r="D333" s="54"/>
      <c r="H333" s="52"/>
      <c r="I333" s="51"/>
      <c r="J333" s="52"/>
    </row>
    <row r="334" spans="4:10">
      <c r="D334" s="54"/>
      <c r="H334" s="52"/>
      <c r="I334" s="51"/>
      <c r="J334" s="52"/>
    </row>
    <row r="335" spans="4:10">
      <c r="D335" s="54"/>
      <c r="H335" s="52"/>
      <c r="I335" s="51"/>
      <c r="J335" s="52"/>
    </row>
    <row r="336" spans="4:10">
      <c r="D336" s="54"/>
      <c r="H336" s="52"/>
      <c r="I336" s="51"/>
      <c r="J336" s="52"/>
    </row>
    <row r="337" spans="4:10">
      <c r="D337" s="54"/>
      <c r="H337" s="52"/>
      <c r="I337" s="51"/>
      <c r="J337" s="52"/>
    </row>
    <row r="338" spans="4:10">
      <c r="D338" s="54"/>
      <c r="H338" s="52"/>
      <c r="I338" s="51"/>
      <c r="J338" s="52"/>
    </row>
    <row r="339" spans="4:10">
      <c r="D339" s="54"/>
      <c r="H339" s="52"/>
      <c r="I339" s="51"/>
      <c r="J339" s="52"/>
    </row>
    <row r="340" spans="4:10">
      <c r="D340" s="54"/>
      <c r="H340" s="52"/>
      <c r="I340" s="51"/>
      <c r="J340" s="52"/>
    </row>
    <row r="341" spans="4:10">
      <c r="D341" s="54"/>
      <c r="H341" s="52"/>
      <c r="I341" s="51"/>
      <c r="J341" s="52"/>
    </row>
    <row r="342" spans="4:10">
      <c r="D342" s="54"/>
      <c r="H342" s="52"/>
      <c r="I342" s="51"/>
      <c r="J342" s="52"/>
    </row>
    <row r="343" spans="4:10">
      <c r="D343" s="54"/>
      <c r="H343" s="52"/>
      <c r="I343" s="51"/>
      <c r="J343" s="52"/>
    </row>
    <row r="344" spans="4:10">
      <c r="D344" s="54"/>
      <c r="H344" s="52"/>
      <c r="I344" s="51"/>
      <c r="J344" s="52"/>
    </row>
    <row r="345" spans="4:10">
      <c r="D345" s="54"/>
      <c r="H345" s="52"/>
      <c r="I345" s="51"/>
      <c r="J345" s="52"/>
    </row>
    <row r="346" spans="4:10">
      <c r="D346" s="54"/>
      <c r="H346" s="52"/>
      <c r="I346" s="51"/>
      <c r="J346" s="52"/>
    </row>
    <row r="347" spans="4:10">
      <c r="D347" s="54"/>
      <c r="H347" s="52"/>
      <c r="I347" s="51"/>
      <c r="J347" s="52"/>
    </row>
    <row r="348" spans="4:10">
      <c r="D348" s="54"/>
      <c r="H348" s="52"/>
      <c r="I348" s="51"/>
      <c r="J348" s="52"/>
    </row>
    <row r="349" spans="4:10">
      <c r="D349" s="54"/>
      <c r="H349" s="52"/>
      <c r="I349" s="51"/>
      <c r="J349" s="52"/>
    </row>
    <row r="350" spans="4:10">
      <c r="D350" s="54"/>
      <c r="H350" s="52"/>
      <c r="I350" s="51"/>
      <c r="J350" s="52"/>
    </row>
    <row r="351" spans="4:10">
      <c r="D351" s="54"/>
      <c r="H351" s="52"/>
      <c r="I351" s="51"/>
      <c r="J351" s="52"/>
    </row>
    <row r="352" spans="4:10">
      <c r="D352" s="54"/>
      <c r="H352" s="52"/>
      <c r="I352" s="51"/>
      <c r="J352" s="52"/>
    </row>
    <row r="353" spans="4:10">
      <c r="D353" s="54"/>
      <c r="H353" s="52"/>
      <c r="I353" s="51"/>
      <c r="J353" s="52"/>
    </row>
    <row r="354" spans="4:10">
      <c r="D354" s="54"/>
      <c r="H354" s="52"/>
      <c r="I354" s="51"/>
      <c r="J354" s="52"/>
    </row>
    <row r="355" spans="4:10">
      <c r="D355" s="54"/>
      <c r="H355" s="52"/>
      <c r="I355" s="51"/>
      <c r="J355" s="52"/>
    </row>
    <row r="356" spans="4:10">
      <c r="D356" s="54"/>
      <c r="H356" s="52"/>
      <c r="I356" s="51"/>
      <c r="J356" s="52"/>
    </row>
    <row r="357" spans="4:10">
      <c r="D357" s="54"/>
      <c r="H357" s="52"/>
      <c r="I357" s="51"/>
      <c r="J357" s="52"/>
    </row>
    <row r="358" spans="4:10">
      <c r="D358" s="54"/>
      <c r="H358" s="52"/>
      <c r="I358" s="51"/>
      <c r="J358" s="52"/>
    </row>
    <row r="359" spans="4:10">
      <c r="D359" s="54"/>
      <c r="H359" s="52"/>
      <c r="I359" s="51"/>
      <c r="J359" s="52"/>
    </row>
    <row r="360" spans="4:10">
      <c r="D360" s="54"/>
      <c r="H360" s="52"/>
      <c r="I360" s="51"/>
      <c r="J360" s="52"/>
    </row>
    <row r="361" spans="4:10">
      <c r="D361" s="54"/>
      <c r="H361" s="52"/>
      <c r="I361" s="51"/>
      <c r="J361" s="52"/>
    </row>
    <row r="362" spans="4:10">
      <c r="D362" s="54"/>
      <c r="H362" s="52"/>
      <c r="I362" s="51"/>
      <c r="J362" s="52"/>
    </row>
    <row r="363" spans="4:10">
      <c r="D363" s="54"/>
      <c r="H363" s="52"/>
      <c r="I363" s="51"/>
      <c r="J363" s="52"/>
    </row>
    <row r="364" spans="4:10">
      <c r="D364" s="54"/>
      <c r="H364" s="52"/>
      <c r="I364" s="51"/>
      <c r="J364" s="52"/>
    </row>
    <row r="365" spans="4:10">
      <c r="D365" s="54"/>
      <c r="H365" s="52"/>
      <c r="I365" s="51"/>
      <c r="J365" s="52"/>
    </row>
    <row r="366" spans="4:10">
      <c r="D366" s="54"/>
      <c r="H366" s="52"/>
      <c r="I366" s="51"/>
      <c r="J366" s="52"/>
    </row>
    <row r="367" spans="4:10">
      <c r="D367" s="54"/>
      <c r="H367" s="52"/>
      <c r="I367" s="51"/>
      <c r="J367" s="52"/>
    </row>
    <row r="368" spans="4:10">
      <c r="D368" s="54"/>
      <c r="H368" s="52"/>
      <c r="I368" s="51"/>
      <c r="J368" s="52"/>
    </row>
    <row r="369" spans="4:10">
      <c r="D369" s="54"/>
      <c r="H369" s="52"/>
      <c r="I369" s="51"/>
      <c r="J369" s="52"/>
    </row>
    <row r="370" spans="4:10">
      <c r="D370" s="54"/>
      <c r="H370" s="52"/>
      <c r="I370" s="51"/>
      <c r="J370" s="52"/>
    </row>
    <row r="371" spans="4:10">
      <c r="D371" s="54"/>
      <c r="H371" s="52"/>
      <c r="I371" s="51"/>
      <c r="J371" s="52"/>
    </row>
    <row r="372" spans="4:10">
      <c r="D372" s="54"/>
      <c r="H372" s="52"/>
      <c r="I372" s="51"/>
      <c r="J372" s="52"/>
    </row>
    <row r="373" spans="4:10">
      <c r="D373" s="54"/>
      <c r="H373" s="52"/>
      <c r="I373" s="51"/>
      <c r="J373" s="52"/>
    </row>
    <row r="374" spans="4:10">
      <c r="D374" s="54"/>
      <c r="H374" s="52"/>
      <c r="I374" s="51"/>
      <c r="J374" s="52"/>
    </row>
    <row r="375" spans="4:10">
      <c r="D375" s="54"/>
      <c r="H375" s="52"/>
      <c r="I375" s="51"/>
      <c r="J375" s="52"/>
    </row>
    <row r="376" spans="4:10">
      <c r="D376" s="54"/>
      <c r="H376" s="52"/>
      <c r="I376" s="51"/>
      <c r="J376" s="52"/>
    </row>
    <row r="377" spans="4:10">
      <c r="D377" s="54"/>
      <c r="H377" s="52"/>
      <c r="I377" s="51"/>
      <c r="J377" s="52"/>
    </row>
    <row r="378" spans="4:10">
      <c r="D378" s="54"/>
      <c r="H378" s="52"/>
      <c r="I378" s="51"/>
      <c r="J378" s="52"/>
    </row>
    <row r="379" spans="4:10">
      <c r="D379" s="54"/>
      <c r="H379" s="52"/>
      <c r="I379" s="51"/>
      <c r="J379" s="52"/>
    </row>
    <row r="380" spans="4:10">
      <c r="D380" s="54"/>
      <c r="H380" s="52"/>
      <c r="I380" s="51"/>
      <c r="J380" s="52"/>
    </row>
    <row r="381" spans="4:10">
      <c r="D381" s="54"/>
      <c r="H381" s="52"/>
      <c r="I381" s="51"/>
      <c r="J381" s="52"/>
    </row>
    <row r="382" spans="4:10">
      <c r="D382" s="54"/>
      <c r="H382" s="52"/>
      <c r="I382" s="51"/>
      <c r="J382" s="52"/>
    </row>
    <row r="383" spans="4:10">
      <c r="D383" s="54"/>
      <c r="H383" s="52"/>
      <c r="I383" s="51"/>
      <c r="J383" s="52"/>
    </row>
    <row r="384" spans="4:10">
      <c r="D384" s="54"/>
      <c r="H384" s="52"/>
      <c r="I384" s="51"/>
      <c r="J384" s="52"/>
    </row>
    <row r="385" spans="4:10">
      <c r="D385" s="54"/>
      <c r="H385" s="52"/>
      <c r="I385" s="51"/>
      <c r="J385" s="52"/>
    </row>
    <row r="386" spans="4:10">
      <c r="D386" s="54"/>
      <c r="H386" s="52"/>
      <c r="I386" s="51"/>
      <c r="J386" s="52"/>
    </row>
    <row r="387" spans="4:10">
      <c r="D387" s="54"/>
      <c r="H387" s="52"/>
      <c r="I387" s="51"/>
      <c r="J387" s="52"/>
    </row>
    <row r="388" spans="4:10">
      <c r="D388" s="54"/>
      <c r="H388" s="52"/>
      <c r="I388" s="51"/>
      <c r="J388" s="52"/>
    </row>
    <row r="389" spans="4:10">
      <c r="D389" s="54"/>
      <c r="H389" s="52"/>
      <c r="I389" s="51"/>
      <c r="J389" s="52"/>
    </row>
    <row r="390" spans="4:10">
      <c r="D390" s="54"/>
      <c r="H390" s="52"/>
      <c r="I390" s="51"/>
      <c r="J390" s="52"/>
    </row>
    <row r="391" spans="4:10">
      <c r="D391" s="54"/>
      <c r="H391" s="52"/>
      <c r="I391" s="51"/>
      <c r="J391" s="52"/>
    </row>
    <row r="392" spans="4:10">
      <c r="D392" s="54"/>
      <c r="H392" s="52"/>
      <c r="I392" s="51"/>
      <c r="J392" s="52"/>
    </row>
    <row r="393" spans="4:10">
      <c r="D393" s="54"/>
      <c r="H393" s="52"/>
      <c r="I393" s="51"/>
      <c r="J393" s="52"/>
    </row>
    <row r="394" spans="4:10">
      <c r="D394" s="54"/>
      <c r="H394" s="52"/>
      <c r="I394" s="51"/>
      <c r="J394" s="52"/>
    </row>
    <row r="395" spans="4:10">
      <c r="D395" s="54"/>
      <c r="H395" s="52"/>
      <c r="I395" s="51"/>
      <c r="J395" s="52"/>
    </row>
    <row r="396" spans="4:10">
      <c r="D396" s="54"/>
      <c r="H396" s="52"/>
      <c r="I396" s="51"/>
      <c r="J396" s="52"/>
    </row>
    <row r="397" spans="4:10">
      <c r="D397" s="54"/>
      <c r="H397" s="52"/>
      <c r="I397" s="51"/>
      <c r="J397" s="52"/>
    </row>
    <row r="398" spans="4:10">
      <c r="D398" s="54"/>
      <c r="H398" s="52"/>
      <c r="I398" s="51"/>
      <c r="J398" s="52"/>
    </row>
    <row r="399" spans="4:10">
      <c r="D399" s="54"/>
      <c r="H399" s="52"/>
      <c r="I399" s="51"/>
      <c r="J399" s="52"/>
    </row>
    <row r="400" spans="4:10">
      <c r="D400" s="54"/>
      <c r="H400" s="52"/>
      <c r="I400" s="51"/>
      <c r="J400" s="52"/>
    </row>
    <row r="401" spans="4:10">
      <c r="D401" s="54"/>
      <c r="H401" s="52"/>
      <c r="I401" s="51"/>
      <c r="J401" s="52"/>
    </row>
    <row r="402" spans="4:10">
      <c r="D402" s="54"/>
      <c r="H402" s="52"/>
      <c r="I402" s="51"/>
      <c r="J402" s="52"/>
    </row>
    <row r="403" spans="4:10">
      <c r="D403" s="54"/>
      <c r="H403" s="52"/>
      <c r="I403" s="51"/>
      <c r="J403" s="52"/>
    </row>
    <row r="404" spans="4:10">
      <c r="D404" s="54"/>
      <c r="H404" s="52"/>
      <c r="I404" s="51"/>
      <c r="J404" s="52"/>
    </row>
    <row r="405" spans="4:10">
      <c r="D405" s="54"/>
      <c r="H405" s="52"/>
      <c r="I405" s="51"/>
      <c r="J405" s="52"/>
    </row>
    <row r="406" spans="4:10">
      <c r="D406" s="54"/>
      <c r="H406" s="52"/>
      <c r="I406" s="51"/>
      <c r="J406" s="52"/>
    </row>
    <row r="407" spans="4:10">
      <c r="D407" s="54"/>
      <c r="H407" s="52"/>
      <c r="I407" s="51"/>
      <c r="J407" s="52"/>
    </row>
    <row r="408" spans="4:10">
      <c r="D408" s="54"/>
      <c r="H408" s="52"/>
      <c r="I408" s="51"/>
      <c r="J408" s="52"/>
    </row>
    <row r="409" spans="4:10">
      <c r="D409" s="54"/>
      <c r="H409" s="52"/>
      <c r="I409" s="51"/>
      <c r="J409" s="52"/>
    </row>
    <row r="410" spans="4:10">
      <c r="D410" s="54"/>
      <c r="H410" s="52"/>
      <c r="I410" s="51"/>
      <c r="J410" s="52"/>
    </row>
    <row r="411" spans="4:10">
      <c r="D411" s="54"/>
      <c r="H411" s="52"/>
      <c r="I411" s="51"/>
      <c r="J411" s="52"/>
    </row>
    <row r="412" spans="4:10">
      <c r="D412" s="54"/>
      <c r="H412" s="52"/>
      <c r="I412" s="51"/>
      <c r="J412" s="52"/>
    </row>
    <row r="413" spans="4:10">
      <c r="D413" s="54"/>
      <c r="H413" s="52"/>
      <c r="I413" s="51"/>
      <c r="J413" s="52"/>
    </row>
    <row r="414" spans="4:10">
      <c r="D414" s="54"/>
      <c r="H414" s="52"/>
      <c r="I414" s="51"/>
      <c r="J414" s="52"/>
    </row>
    <row r="415" spans="4:10">
      <c r="D415" s="54"/>
      <c r="H415" s="52"/>
      <c r="I415" s="51"/>
      <c r="J415" s="52"/>
    </row>
    <row r="416" spans="4:10">
      <c r="D416" s="54"/>
      <c r="H416" s="52"/>
      <c r="I416" s="51"/>
      <c r="J416" s="52"/>
    </row>
    <row r="417" spans="4:10">
      <c r="D417" s="54"/>
      <c r="H417" s="52"/>
      <c r="I417" s="51"/>
      <c r="J417" s="52"/>
    </row>
    <row r="418" spans="4:10">
      <c r="D418" s="54"/>
      <c r="H418" s="52"/>
      <c r="I418" s="51"/>
      <c r="J418" s="52"/>
    </row>
    <row r="419" spans="4:10">
      <c r="D419" s="54"/>
      <c r="H419" s="52"/>
      <c r="I419" s="51"/>
      <c r="J419" s="52"/>
    </row>
    <row r="420" spans="4:10">
      <c r="D420" s="54"/>
      <c r="H420" s="52"/>
      <c r="I420" s="51"/>
      <c r="J420" s="52"/>
    </row>
    <row r="421" spans="4:10">
      <c r="D421" s="54"/>
      <c r="H421" s="52"/>
      <c r="I421" s="51"/>
      <c r="J421" s="52"/>
    </row>
    <row r="422" spans="4:10">
      <c r="D422" s="54"/>
      <c r="H422" s="52"/>
      <c r="I422" s="51"/>
      <c r="J422" s="52"/>
    </row>
    <row r="423" spans="4:10">
      <c r="D423" s="54"/>
      <c r="H423" s="52"/>
      <c r="I423" s="51"/>
      <c r="J423" s="52"/>
    </row>
    <row r="424" spans="4:10">
      <c r="D424" s="54"/>
      <c r="H424" s="52"/>
      <c r="I424" s="51"/>
      <c r="J424" s="52"/>
    </row>
    <row r="425" spans="4:10">
      <c r="D425" s="54"/>
      <c r="H425" s="52"/>
      <c r="I425" s="51"/>
      <c r="J425" s="52"/>
    </row>
    <row r="426" spans="4:10">
      <c r="D426" s="54"/>
      <c r="H426" s="52"/>
      <c r="I426" s="51"/>
      <c r="J426" s="52"/>
    </row>
    <row r="427" spans="4:10">
      <c r="D427" s="54"/>
      <c r="H427" s="52"/>
      <c r="I427" s="51"/>
      <c r="J427" s="52"/>
    </row>
  </sheetData>
  <conditionalFormatting sqref="F5">
    <cfRule type="cellIs" dxfId="7" priority="1" operator="lessThan">
      <formula>0</formula>
    </cfRule>
    <cfRule type="cellIs" dxfId="6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fitToHeight="0" orientation="landscape" r:id="rId1"/>
  <headerFooter alignWithMargins="0"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D036D-E44D-4A18-829D-8502EF80C71A}">
  <sheetPr>
    <pageSetUpPr fitToPage="1"/>
  </sheetPr>
  <dimension ref="A1:K413"/>
  <sheetViews>
    <sheetView zoomScale="70" zoomScaleNormal="70" workbookViewId="0">
      <selection activeCell="D3" sqref="D3"/>
    </sheetView>
  </sheetViews>
  <sheetFormatPr defaultColWidth="7.69921875" defaultRowHeight="13.2"/>
  <cols>
    <col min="1" max="1" width="5.5" style="51" customWidth="1"/>
    <col min="2" max="2" width="13.3984375" style="51" customWidth="1"/>
    <col min="3" max="3" width="11.09765625" style="51" customWidth="1"/>
    <col min="4" max="4" width="52.59765625" style="68" customWidth="1"/>
    <col min="5" max="5" width="7.09765625" style="41" customWidth="1"/>
    <col min="6" max="6" width="9" style="51" customWidth="1"/>
    <col min="7" max="7" width="12" style="52" customWidth="1"/>
    <col min="8" max="8" width="8.09765625" style="286" customWidth="1"/>
    <col min="9" max="9" width="7" style="70" customWidth="1"/>
    <col min="10" max="10" width="10.69921875" style="286" customWidth="1"/>
    <col min="11" max="16384" width="7.69921875" style="66"/>
  </cols>
  <sheetData>
    <row r="1" spans="1:11" ht="14.4" customHeight="1">
      <c r="A1" s="304"/>
      <c r="B1" s="301" t="s">
        <v>145</v>
      </c>
      <c r="C1" s="301" t="str">
        <f ca="1">MID(CELL("nazwa_pliku",C1),FIND("]",CELL("nazwa_pliku",C1),1)+1,100)</f>
        <v>3</v>
      </c>
      <c r="D1" s="301"/>
      <c r="E1" s="166"/>
      <c r="F1" s="53"/>
      <c r="G1" s="53"/>
      <c r="H1" s="302" t="s">
        <v>34</v>
      </c>
      <c r="I1" s="301"/>
    </row>
    <row r="2" spans="1:11">
      <c r="A2" s="289"/>
    </row>
    <row r="3" spans="1:11" ht="14.4" customHeight="1">
      <c r="A3" s="66"/>
      <c r="B3" s="53"/>
      <c r="C3" s="53"/>
      <c r="D3" s="300"/>
      <c r="E3" s="39"/>
      <c r="F3" s="53"/>
      <c r="G3" s="53"/>
      <c r="H3" s="53"/>
      <c r="I3" s="53"/>
      <c r="J3" s="53"/>
      <c r="K3" s="51"/>
    </row>
    <row r="4" spans="1:11">
      <c r="B4" s="309"/>
      <c r="C4" s="309"/>
      <c r="D4" s="307"/>
      <c r="E4" s="308"/>
      <c r="F4" s="307"/>
      <c r="G4" s="307"/>
      <c r="H4" s="307"/>
      <c r="I4" s="307"/>
      <c r="J4" s="307"/>
    </row>
    <row r="5" spans="1:11" s="57" customFormat="1" ht="52.8">
      <c r="A5" s="299" t="s">
        <v>0</v>
      </c>
      <c r="B5" s="299" t="s">
        <v>1</v>
      </c>
      <c r="C5" s="299" t="s">
        <v>128</v>
      </c>
      <c r="D5" s="299" t="s">
        <v>170</v>
      </c>
      <c r="E5" s="299" t="s">
        <v>3</v>
      </c>
      <c r="F5" s="298" t="s">
        <v>113</v>
      </c>
      <c r="G5" s="296" t="s">
        <v>169</v>
      </c>
      <c r="H5" s="296" t="s">
        <v>5</v>
      </c>
      <c r="I5" s="297" t="s">
        <v>168</v>
      </c>
      <c r="J5" s="296" t="s">
        <v>167</v>
      </c>
    </row>
    <row r="6" spans="1:11" s="53" customFormat="1" ht="88.95" customHeight="1">
      <c r="A6" s="60">
        <v>1</v>
      </c>
      <c r="B6" s="107"/>
      <c r="C6" s="107"/>
      <c r="D6" s="61" t="s">
        <v>172</v>
      </c>
      <c r="E6" s="306" t="s">
        <v>20</v>
      </c>
      <c r="F6" s="79">
        <v>20</v>
      </c>
      <c r="G6" s="76"/>
      <c r="H6" s="76">
        <f>F6*G6</f>
        <v>0</v>
      </c>
      <c r="I6" s="305"/>
      <c r="J6" s="76">
        <f>H6*I6+H6</f>
        <v>0</v>
      </c>
    </row>
    <row r="7" spans="1:11" s="53" customFormat="1" ht="88.95" customHeight="1">
      <c r="A7" s="60">
        <v>2</v>
      </c>
      <c r="B7" s="107"/>
      <c r="C7" s="107"/>
      <c r="D7" s="61" t="s">
        <v>171</v>
      </c>
      <c r="E7" s="306" t="s">
        <v>20</v>
      </c>
      <c r="F7" s="79">
        <v>20</v>
      </c>
      <c r="G7" s="76"/>
      <c r="H7" s="76">
        <f>F7*G7</f>
        <v>0</v>
      </c>
      <c r="I7" s="305"/>
      <c r="J7" s="76">
        <f>H7*I7+H7</f>
        <v>0</v>
      </c>
    </row>
    <row r="8" spans="1:11" s="248" customFormat="1">
      <c r="A8" s="60" t="s">
        <v>9</v>
      </c>
      <c r="B8" s="79" t="s">
        <v>9</v>
      </c>
      <c r="C8" s="79"/>
      <c r="D8" s="62" t="s">
        <v>10</v>
      </c>
      <c r="E8" s="79" t="s">
        <v>9</v>
      </c>
      <c r="F8" s="79" t="s">
        <v>9</v>
      </c>
      <c r="G8" s="98" t="s">
        <v>9</v>
      </c>
      <c r="H8" s="80">
        <f>SUM(H6:H7)</f>
        <v>0</v>
      </c>
      <c r="I8" s="79" t="s">
        <v>9</v>
      </c>
      <c r="J8" s="80">
        <f>SUM(J6:J7)</f>
        <v>0</v>
      </c>
    </row>
    <row r="9" spans="1:11">
      <c r="A9" s="54"/>
      <c r="B9" s="289"/>
      <c r="C9" s="289"/>
      <c r="D9" s="275"/>
      <c r="E9" s="51"/>
      <c r="G9" s="65"/>
      <c r="H9" s="65"/>
      <c r="I9" s="51"/>
      <c r="J9" s="65"/>
    </row>
    <row r="10" spans="1:11">
      <c r="A10" s="54"/>
      <c r="B10" s="28"/>
      <c r="C10" s="28" t="s">
        <v>11</v>
      </c>
      <c r="D10" s="28"/>
      <c r="E10" s="31"/>
      <c r="G10" s="65"/>
      <c r="H10" s="65"/>
      <c r="I10" s="51"/>
      <c r="J10" s="65"/>
    </row>
    <row r="11" spans="1:11">
      <c r="A11" s="54"/>
      <c r="B11" s="32"/>
      <c r="C11" s="32"/>
      <c r="D11" s="32"/>
      <c r="E11" s="51"/>
      <c r="G11" s="65"/>
      <c r="H11" s="65"/>
      <c r="I11" s="51"/>
      <c r="J11" s="65"/>
    </row>
    <row r="12" spans="1:11">
      <c r="A12" s="54"/>
      <c r="B12" s="32"/>
      <c r="C12" s="32" t="s">
        <v>12</v>
      </c>
      <c r="D12" s="32"/>
      <c r="E12" s="51"/>
      <c r="G12" s="65"/>
      <c r="H12" s="65"/>
      <c r="I12" s="51"/>
      <c r="J12" s="65"/>
    </row>
    <row r="13" spans="1:11">
      <c r="A13" s="54"/>
      <c r="B13" s="32"/>
      <c r="C13" s="32" t="s">
        <v>13</v>
      </c>
      <c r="D13" s="32"/>
      <c r="E13" s="51"/>
      <c r="G13" s="65"/>
      <c r="H13" s="65"/>
      <c r="I13" s="51"/>
      <c r="J13" s="65"/>
    </row>
    <row r="14" spans="1:11">
      <c r="A14" s="54"/>
      <c r="B14" s="32"/>
      <c r="C14" s="32" t="s">
        <v>14</v>
      </c>
      <c r="D14" s="32"/>
      <c r="E14" s="51"/>
      <c r="G14" s="65"/>
      <c r="H14" s="65"/>
      <c r="I14" s="51"/>
      <c r="J14" s="65"/>
    </row>
    <row r="15" spans="1:11">
      <c r="A15" s="54"/>
      <c r="B15" s="32"/>
      <c r="C15" s="32" t="s">
        <v>15</v>
      </c>
      <c r="D15" s="32"/>
      <c r="E15" s="51"/>
      <c r="G15" s="65"/>
      <c r="H15" s="65"/>
      <c r="I15" s="51"/>
      <c r="J15" s="65"/>
    </row>
    <row r="16" spans="1:11">
      <c r="A16" s="54"/>
      <c r="B16" s="32"/>
      <c r="C16" s="32" t="s">
        <v>164</v>
      </c>
      <c r="D16" s="32"/>
      <c r="E16" s="51"/>
      <c r="G16" s="65"/>
      <c r="H16" s="65"/>
      <c r="I16" s="51"/>
      <c r="J16" s="65"/>
    </row>
    <row r="17" spans="1:10">
      <c r="A17" s="54"/>
      <c r="B17" s="99"/>
      <c r="C17" s="99"/>
      <c r="D17" s="175"/>
      <c r="E17" s="51"/>
      <c r="G17" s="65"/>
      <c r="H17" s="65"/>
      <c r="I17" s="51"/>
      <c r="J17" s="65"/>
    </row>
    <row r="18" spans="1:10">
      <c r="A18" s="54"/>
      <c r="B18" s="99"/>
      <c r="C18" s="99"/>
      <c r="D18" s="175"/>
      <c r="E18" s="51"/>
      <c r="G18" s="65"/>
      <c r="H18" s="65"/>
      <c r="I18" s="51"/>
      <c r="J18" s="65"/>
    </row>
    <row r="19" spans="1:10">
      <c r="A19" s="54"/>
      <c r="B19" s="99"/>
      <c r="C19" s="99"/>
      <c r="D19" s="175"/>
      <c r="E19" s="51"/>
      <c r="G19" s="65"/>
      <c r="H19" s="65"/>
      <c r="I19" s="51"/>
      <c r="J19" s="65"/>
    </row>
    <row r="20" spans="1:10">
      <c r="A20" s="54"/>
      <c r="B20" s="99"/>
      <c r="C20" s="99"/>
      <c r="D20" s="175"/>
      <c r="E20" s="51"/>
      <c r="G20" s="65"/>
      <c r="H20" s="65"/>
      <c r="I20" s="51"/>
      <c r="J20" s="65"/>
    </row>
    <row r="21" spans="1:10">
      <c r="A21" s="54"/>
      <c r="B21" s="99"/>
      <c r="C21" s="289"/>
      <c r="D21" s="275"/>
      <c r="E21" s="51"/>
      <c r="G21" s="65"/>
      <c r="H21" s="65"/>
      <c r="I21" s="51"/>
      <c r="J21" s="65"/>
    </row>
    <row r="22" spans="1:10">
      <c r="A22" s="54"/>
      <c r="B22" s="99"/>
      <c r="C22" s="288"/>
      <c r="D22" s="287"/>
      <c r="E22" s="51"/>
      <c r="G22" s="65"/>
      <c r="H22" s="65"/>
      <c r="I22" s="51"/>
      <c r="J22" s="65"/>
    </row>
    <row r="23" spans="1:10">
      <c r="A23" s="54"/>
      <c r="B23" s="99"/>
      <c r="C23" s="99"/>
      <c r="D23" s="99"/>
      <c r="E23" s="51"/>
      <c r="G23" s="65"/>
      <c r="H23" s="65"/>
      <c r="I23" s="51"/>
      <c r="J23" s="65"/>
    </row>
    <row r="24" spans="1:10">
      <c r="A24" s="54"/>
      <c r="D24" s="54"/>
      <c r="E24" s="51"/>
      <c r="H24" s="65"/>
      <c r="I24" s="51"/>
      <c r="J24" s="65"/>
    </row>
    <row r="25" spans="1:10">
      <c r="A25" s="54"/>
      <c r="D25" s="54"/>
      <c r="E25" s="51"/>
      <c r="G25" s="65"/>
      <c r="H25" s="65"/>
      <c r="I25" s="51"/>
      <c r="J25" s="65"/>
    </row>
    <row r="26" spans="1:10">
      <c r="A26" s="54"/>
      <c r="D26" s="54"/>
      <c r="E26" s="51"/>
      <c r="G26" s="65"/>
      <c r="H26" s="65"/>
      <c r="I26" s="51"/>
      <c r="J26" s="65"/>
    </row>
    <row r="27" spans="1:10">
      <c r="D27" s="54"/>
      <c r="E27" s="51"/>
      <c r="H27" s="52"/>
      <c r="I27" s="51"/>
      <c r="J27" s="52"/>
    </row>
    <row r="28" spans="1:10">
      <c r="D28" s="54"/>
      <c r="E28" s="51"/>
      <c r="H28" s="52"/>
      <c r="I28" s="51"/>
      <c r="J28" s="52"/>
    </row>
    <row r="29" spans="1:10">
      <c r="D29" s="54"/>
      <c r="E29" s="51"/>
      <c r="H29" s="52"/>
      <c r="I29" s="51"/>
      <c r="J29" s="52"/>
    </row>
    <row r="30" spans="1:10">
      <c r="D30" s="54"/>
      <c r="E30" s="51"/>
      <c r="H30" s="52"/>
      <c r="I30" s="51"/>
      <c r="J30" s="52"/>
    </row>
    <row r="31" spans="1:10">
      <c r="D31" s="54"/>
      <c r="E31" s="51"/>
      <c r="H31" s="52"/>
      <c r="I31" s="51"/>
      <c r="J31" s="52"/>
    </row>
    <row r="32" spans="1:10">
      <c r="D32" s="54"/>
      <c r="E32" s="51"/>
      <c r="H32" s="52"/>
      <c r="I32" s="51"/>
      <c r="J32" s="52"/>
    </row>
    <row r="33" spans="4:10">
      <c r="D33" s="54"/>
      <c r="E33" s="51"/>
      <c r="H33" s="52"/>
      <c r="I33" s="51"/>
      <c r="J33" s="52"/>
    </row>
    <row r="34" spans="4:10">
      <c r="D34" s="54"/>
      <c r="E34" s="51"/>
      <c r="H34" s="52"/>
      <c r="I34" s="51"/>
      <c r="J34" s="52"/>
    </row>
    <row r="35" spans="4:10">
      <c r="D35" s="54"/>
      <c r="E35" s="51"/>
      <c r="H35" s="52"/>
      <c r="I35" s="51"/>
      <c r="J35" s="52"/>
    </row>
    <row r="36" spans="4:10">
      <c r="D36" s="54"/>
      <c r="E36" s="51"/>
      <c r="H36" s="52"/>
      <c r="I36" s="51"/>
      <c r="J36" s="52"/>
    </row>
    <row r="37" spans="4:10">
      <c r="D37" s="54"/>
      <c r="E37" s="51"/>
      <c r="H37" s="52"/>
      <c r="I37" s="51"/>
      <c r="J37" s="52"/>
    </row>
    <row r="38" spans="4:10">
      <c r="D38" s="54"/>
      <c r="E38" s="51"/>
      <c r="H38" s="52"/>
      <c r="I38" s="51"/>
      <c r="J38" s="52"/>
    </row>
    <row r="39" spans="4:10">
      <c r="D39" s="54"/>
      <c r="E39" s="51"/>
      <c r="H39" s="52"/>
      <c r="I39" s="51"/>
      <c r="J39" s="52"/>
    </row>
    <row r="40" spans="4:10">
      <c r="D40" s="54"/>
      <c r="E40" s="51"/>
      <c r="H40" s="52"/>
      <c r="I40" s="51"/>
      <c r="J40" s="52"/>
    </row>
    <row r="41" spans="4:10">
      <c r="D41" s="54"/>
      <c r="E41" s="51"/>
      <c r="H41" s="52"/>
      <c r="I41" s="51"/>
      <c r="J41" s="52"/>
    </row>
    <row r="42" spans="4:10">
      <c r="D42" s="54"/>
      <c r="E42" s="51"/>
      <c r="H42" s="52"/>
      <c r="I42" s="51"/>
      <c r="J42" s="52"/>
    </row>
    <row r="43" spans="4:10">
      <c r="D43" s="54"/>
      <c r="E43" s="51"/>
      <c r="H43" s="52"/>
      <c r="I43" s="51"/>
      <c r="J43" s="52"/>
    </row>
    <row r="44" spans="4:10">
      <c r="D44" s="54"/>
      <c r="E44" s="51"/>
      <c r="H44" s="52"/>
      <c r="I44" s="51"/>
      <c r="J44" s="52"/>
    </row>
    <row r="45" spans="4:10">
      <c r="D45" s="54"/>
      <c r="E45" s="51"/>
      <c r="H45" s="52"/>
      <c r="I45" s="51"/>
      <c r="J45" s="52"/>
    </row>
    <row r="46" spans="4:10">
      <c r="D46" s="54"/>
      <c r="E46" s="51"/>
      <c r="H46" s="52"/>
      <c r="I46" s="51"/>
      <c r="J46" s="52"/>
    </row>
    <row r="47" spans="4:10">
      <c r="D47" s="54"/>
      <c r="E47" s="51"/>
      <c r="H47" s="52"/>
      <c r="I47" s="51"/>
      <c r="J47" s="52"/>
    </row>
    <row r="48" spans="4:10">
      <c r="D48" s="54"/>
      <c r="E48" s="51"/>
      <c r="H48" s="52"/>
      <c r="I48" s="51"/>
      <c r="J48" s="52"/>
    </row>
    <row r="49" spans="4:10">
      <c r="D49" s="54"/>
      <c r="E49" s="51"/>
      <c r="H49" s="52"/>
      <c r="I49" s="51"/>
      <c r="J49" s="52"/>
    </row>
    <row r="50" spans="4:10">
      <c r="D50" s="54"/>
      <c r="E50" s="51"/>
      <c r="H50" s="52"/>
      <c r="I50" s="51"/>
      <c r="J50" s="52"/>
    </row>
    <row r="51" spans="4:10">
      <c r="D51" s="54"/>
      <c r="E51" s="51"/>
      <c r="H51" s="52"/>
      <c r="I51" s="51"/>
      <c r="J51" s="52"/>
    </row>
    <row r="52" spans="4:10">
      <c r="D52" s="54"/>
      <c r="E52" s="51"/>
      <c r="H52" s="52"/>
      <c r="I52" s="51"/>
      <c r="J52" s="52"/>
    </row>
    <row r="53" spans="4:10">
      <c r="D53" s="54"/>
      <c r="E53" s="51"/>
      <c r="H53" s="52"/>
      <c r="I53" s="51"/>
      <c r="J53" s="52"/>
    </row>
    <row r="54" spans="4:10">
      <c r="D54" s="54"/>
      <c r="E54" s="51"/>
      <c r="H54" s="52"/>
      <c r="I54" s="51"/>
      <c r="J54" s="52"/>
    </row>
    <row r="55" spans="4:10">
      <c r="D55" s="54"/>
      <c r="E55" s="51"/>
      <c r="H55" s="52"/>
      <c r="I55" s="51"/>
      <c r="J55" s="52"/>
    </row>
    <row r="56" spans="4:10">
      <c r="D56" s="54"/>
      <c r="E56" s="51"/>
      <c r="H56" s="52"/>
      <c r="I56" s="51"/>
      <c r="J56" s="52"/>
    </row>
    <row r="57" spans="4:10">
      <c r="D57" s="54"/>
      <c r="E57" s="51"/>
      <c r="H57" s="52"/>
      <c r="I57" s="51"/>
      <c r="J57" s="52"/>
    </row>
    <row r="58" spans="4:10">
      <c r="D58" s="54"/>
      <c r="E58" s="51"/>
      <c r="H58" s="52"/>
      <c r="I58" s="51"/>
      <c r="J58" s="52"/>
    </row>
    <row r="59" spans="4:10">
      <c r="D59" s="54"/>
      <c r="E59" s="51"/>
      <c r="H59" s="52"/>
      <c r="I59" s="51"/>
      <c r="J59" s="52"/>
    </row>
    <row r="60" spans="4:10">
      <c r="D60" s="54"/>
      <c r="E60" s="51"/>
      <c r="H60" s="52"/>
      <c r="I60" s="51"/>
      <c r="J60" s="52"/>
    </row>
    <row r="61" spans="4:10">
      <c r="D61" s="54"/>
      <c r="E61" s="51"/>
      <c r="H61" s="52"/>
      <c r="I61" s="51"/>
      <c r="J61" s="52"/>
    </row>
    <row r="62" spans="4:10">
      <c r="D62" s="54"/>
      <c r="E62" s="51"/>
      <c r="H62" s="52"/>
      <c r="I62" s="51"/>
      <c r="J62" s="52"/>
    </row>
    <row r="63" spans="4:10">
      <c r="D63" s="54"/>
      <c r="E63" s="51"/>
      <c r="H63" s="52"/>
      <c r="I63" s="51"/>
      <c r="J63" s="52"/>
    </row>
    <row r="64" spans="4:10">
      <c r="D64" s="54"/>
      <c r="E64" s="51"/>
      <c r="H64" s="52"/>
      <c r="I64" s="51"/>
      <c r="J64" s="52"/>
    </row>
    <row r="65" spans="4:10">
      <c r="D65" s="54"/>
      <c r="E65" s="51"/>
      <c r="H65" s="52"/>
      <c r="I65" s="51"/>
      <c r="J65" s="52"/>
    </row>
    <row r="66" spans="4:10">
      <c r="D66" s="54"/>
      <c r="E66" s="51"/>
      <c r="H66" s="52"/>
      <c r="I66" s="51"/>
      <c r="J66" s="52"/>
    </row>
    <row r="67" spans="4:10">
      <c r="D67" s="54"/>
      <c r="E67" s="51"/>
      <c r="H67" s="52"/>
      <c r="I67" s="51"/>
      <c r="J67" s="52"/>
    </row>
    <row r="68" spans="4:10">
      <c r="D68" s="54"/>
      <c r="E68" s="51"/>
      <c r="H68" s="52"/>
      <c r="I68" s="51"/>
      <c r="J68" s="52"/>
    </row>
    <row r="69" spans="4:10">
      <c r="D69" s="54"/>
      <c r="E69" s="51"/>
      <c r="H69" s="52"/>
      <c r="I69" s="51"/>
      <c r="J69" s="52"/>
    </row>
    <row r="70" spans="4:10">
      <c r="D70" s="54"/>
      <c r="E70" s="51"/>
      <c r="H70" s="52"/>
      <c r="I70" s="51"/>
      <c r="J70" s="52"/>
    </row>
    <row r="71" spans="4:10">
      <c r="D71" s="54"/>
      <c r="E71" s="51"/>
      <c r="H71" s="52"/>
      <c r="I71" s="51"/>
      <c r="J71" s="52"/>
    </row>
    <row r="72" spans="4:10">
      <c r="D72" s="54"/>
      <c r="E72" s="51"/>
      <c r="H72" s="52"/>
      <c r="I72" s="51"/>
      <c r="J72" s="52"/>
    </row>
    <row r="73" spans="4:10">
      <c r="D73" s="54"/>
      <c r="E73" s="51"/>
      <c r="H73" s="52"/>
      <c r="I73" s="51"/>
      <c r="J73" s="52"/>
    </row>
    <row r="74" spans="4:10">
      <c r="D74" s="54"/>
      <c r="E74" s="51"/>
      <c r="H74" s="52"/>
      <c r="I74" s="51"/>
      <c r="J74" s="52"/>
    </row>
    <row r="75" spans="4:10">
      <c r="D75" s="54"/>
      <c r="E75" s="51"/>
      <c r="H75" s="52"/>
      <c r="I75" s="51"/>
      <c r="J75" s="52"/>
    </row>
    <row r="76" spans="4:10">
      <c r="D76" s="54"/>
      <c r="E76" s="51"/>
      <c r="H76" s="52"/>
      <c r="I76" s="51"/>
      <c r="J76" s="52"/>
    </row>
    <row r="77" spans="4:10">
      <c r="D77" s="54"/>
      <c r="E77" s="51"/>
      <c r="H77" s="52"/>
      <c r="I77" s="51"/>
      <c r="J77" s="52"/>
    </row>
    <row r="78" spans="4:10">
      <c r="D78" s="54"/>
      <c r="E78" s="51"/>
      <c r="H78" s="52"/>
      <c r="I78" s="51"/>
      <c r="J78" s="52"/>
    </row>
    <row r="79" spans="4:10">
      <c r="D79" s="54"/>
      <c r="E79" s="51"/>
      <c r="H79" s="52"/>
      <c r="I79" s="51"/>
      <c r="J79" s="52"/>
    </row>
    <row r="80" spans="4:10">
      <c r="D80" s="54"/>
      <c r="E80" s="51"/>
      <c r="H80" s="52"/>
      <c r="I80" s="51"/>
      <c r="J80" s="52"/>
    </row>
    <row r="81" spans="4:10">
      <c r="D81" s="54"/>
      <c r="E81" s="51"/>
      <c r="H81" s="52"/>
      <c r="I81" s="51"/>
      <c r="J81" s="52"/>
    </row>
    <row r="82" spans="4:10">
      <c r="D82" s="54"/>
      <c r="E82" s="51"/>
      <c r="H82" s="52"/>
      <c r="I82" s="51"/>
      <c r="J82" s="52"/>
    </row>
    <row r="83" spans="4:10">
      <c r="D83" s="54"/>
      <c r="E83" s="51"/>
      <c r="H83" s="52"/>
      <c r="I83" s="51"/>
      <c r="J83" s="52"/>
    </row>
    <row r="84" spans="4:10">
      <c r="D84" s="54"/>
      <c r="E84" s="51"/>
      <c r="H84" s="52"/>
      <c r="I84" s="51"/>
      <c r="J84" s="52"/>
    </row>
    <row r="85" spans="4:10">
      <c r="D85" s="54"/>
      <c r="E85" s="51"/>
      <c r="H85" s="52"/>
      <c r="I85" s="51"/>
      <c r="J85" s="52"/>
    </row>
    <row r="86" spans="4:10">
      <c r="D86" s="54"/>
      <c r="E86" s="51"/>
      <c r="H86" s="52"/>
      <c r="I86" s="51"/>
      <c r="J86" s="52"/>
    </row>
    <row r="87" spans="4:10">
      <c r="D87" s="54"/>
      <c r="E87" s="51"/>
      <c r="H87" s="52"/>
      <c r="I87" s="51"/>
      <c r="J87" s="52"/>
    </row>
    <row r="88" spans="4:10">
      <c r="D88" s="54"/>
      <c r="E88" s="51"/>
      <c r="H88" s="52"/>
      <c r="I88" s="51"/>
      <c r="J88" s="52"/>
    </row>
    <row r="89" spans="4:10">
      <c r="D89" s="54"/>
      <c r="E89" s="51"/>
      <c r="H89" s="52"/>
      <c r="I89" s="51"/>
      <c r="J89" s="52"/>
    </row>
    <row r="90" spans="4:10">
      <c r="D90" s="54"/>
      <c r="E90" s="51"/>
      <c r="H90" s="52"/>
      <c r="I90" s="51"/>
      <c r="J90" s="52"/>
    </row>
    <row r="91" spans="4:10">
      <c r="D91" s="54"/>
      <c r="E91" s="51"/>
      <c r="H91" s="52"/>
      <c r="I91" s="51"/>
      <c r="J91" s="52"/>
    </row>
    <row r="92" spans="4:10">
      <c r="D92" s="54"/>
      <c r="E92" s="51"/>
      <c r="H92" s="52"/>
      <c r="I92" s="51"/>
      <c r="J92" s="52"/>
    </row>
    <row r="93" spans="4:10">
      <c r="D93" s="54"/>
      <c r="E93" s="51"/>
      <c r="H93" s="52"/>
      <c r="I93" s="51"/>
      <c r="J93" s="52"/>
    </row>
    <row r="94" spans="4:10">
      <c r="D94" s="54"/>
      <c r="E94" s="51"/>
      <c r="H94" s="52"/>
      <c r="I94" s="51"/>
      <c r="J94" s="52"/>
    </row>
    <row r="95" spans="4:10">
      <c r="D95" s="54"/>
      <c r="E95" s="51"/>
      <c r="H95" s="52"/>
      <c r="I95" s="51"/>
      <c r="J95" s="52"/>
    </row>
    <row r="96" spans="4:10">
      <c r="D96" s="54"/>
      <c r="E96" s="51"/>
      <c r="H96" s="52"/>
      <c r="I96" s="51"/>
      <c r="J96" s="52"/>
    </row>
    <row r="97" spans="4:10">
      <c r="D97" s="54"/>
      <c r="E97" s="51"/>
      <c r="H97" s="52"/>
      <c r="I97" s="51"/>
      <c r="J97" s="52"/>
    </row>
    <row r="98" spans="4:10">
      <c r="D98" s="54"/>
      <c r="E98" s="51"/>
      <c r="H98" s="52"/>
      <c r="I98" s="51"/>
      <c r="J98" s="52"/>
    </row>
    <row r="99" spans="4:10">
      <c r="D99" s="54"/>
      <c r="E99" s="51"/>
      <c r="H99" s="52"/>
      <c r="I99" s="51"/>
      <c r="J99" s="52"/>
    </row>
    <row r="100" spans="4:10">
      <c r="D100" s="54"/>
      <c r="E100" s="51"/>
      <c r="H100" s="52"/>
      <c r="I100" s="51"/>
      <c r="J100" s="52"/>
    </row>
    <row r="101" spans="4:10">
      <c r="D101" s="54"/>
      <c r="E101" s="51"/>
      <c r="H101" s="52"/>
      <c r="I101" s="51"/>
      <c r="J101" s="52"/>
    </row>
    <row r="102" spans="4:10">
      <c r="D102" s="54"/>
      <c r="E102" s="51"/>
      <c r="H102" s="52"/>
      <c r="I102" s="51"/>
      <c r="J102" s="52"/>
    </row>
    <row r="103" spans="4:10">
      <c r="D103" s="54"/>
      <c r="E103" s="51"/>
      <c r="H103" s="52"/>
      <c r="I103" s="51"/>
      <c r="J103" s="52"/>
    </row>
    <row r="104" spans="4:10">
      <c r="D104" s="54"/>
      <c r="E104" s="51"/>
      <c r="H104" s="52"/>
      <c r="I104" s="51"/>
      <c r="J104" s="52"/>
    </row>
    <row r="105" spans="4:10">
      <c r="D105" s="54"/>
      <c r="H105" s="52"/>
      <c r="I105" s="51"/>
      <c r="J105" s="52"/>
    </row>
    <row r="106" spans="4:10">
      <c r="D106" s="54"/>
      <c r="H106" s="52"/>
      <c r="I106" s="51"/>
      <c r="J106" s="52"/>
    </row>
    <row r="107" spans="4:10">
      <c r="D107" s="54"/>
      <c r="H107" s="52"/>
      <c r="I107" s="51"/>
      <c r="J107" s="52"/>
    </row>
    <row r="108" spans="4:10">
      <c r="D108" s="54"/>
      <c r="H108" s="52"/>
      <c r="I108" s="51"/>
      <c r="J108" s="52"/>
    </row>
    <row r="109" spans="4:10">
      <c r="D109" s="54"/>
      <c r="H109" s="52"/>
      <c r="I109" s="51"/>
      <c r="J109" s="52"/>
    </row>
    <row r="110" spans="4:10">
      <c r="D110" s="54"/>
      <c r="H110" s="52"/>
      <c r="I110" s="51"/>
      <c r="J110" s="52"/>
    </row>
    <row r="111" spans="4:10">
      <c r="D111" s="54"/>
      <c r="H111" s="52"/>
      <c r="I111" s="51"/>
      <c r="J111" s="52"/>
    </row>
    <row r="112" spans="4:10">
      <c r="D112" s="54"/>
      <c r="H112" s="52"/>
      <c r="I112" s="51"/>
      <c r="J112" s="52"/>
    </row>
    <row r="113" spans="4:10">
      <c r="D113" s="54"/>
      <c r="H113" s="52"/>
      <c r="I113" s="51"/>
      <c r="J113" s="52"/>
    </row>
    <row r="114" spans="4:10">
      <c r="D114" s="54"/>
      <c r="H114" s="52"/>
      <c r="I114" s="51"/>
      <c r="J114" s="52"/>
    </row>
    <row r="115" spans="4:10">
      <c r="D115" s="54"/>
      <c r="H115" s="52"/>
      <c r="I115" s="51"/>
      <c r="J115" s="52"/>
    </row>
    <row r="116" spans="4:10">
      <c r="D116" s="54"/>
      <c r="H116" s="52"/>
      <c r="I116" s="51"/>
      <c r="J116" s="52"/>
    </row>
    <row r="117" spans="4:10">
      <c r="D117" s="54"/>
      <c r="H117" s="52"/>
      <c r="I117" s="51"/>
      <c r="J117" s="52"/>
    </row>
    <row r="118" spans="4:10">
      <c r="D118" s="54"/>
      <c r="H118" s="52"/>
      <c r="I118" s="51"/>
      <c r="J118" s="52"/>
    </row>
    <row r="119" spans="4:10">
      <c r="D119" s="54"/>
      <c r="H119" s="52"/>
      <c r="I119" s="51"/>
      <c r="J119" s="52"/>
    </row>
    <row r="120" spans="4:10">
      <c r="D120" s="54"/>
      <c r="H120" s="52"/>
      <c r="I120" s="51"/>
      <c r="J120" s="52"/>
    </row>
    <row r="121" spans="4:10">
      <c r="D121" s="54"/>
      <c r="H121" s="52"/>
      <c r="I121" s="51"/>
      <c r="J121" s="52"/>
    </row>
    <row r="122" spans="4:10">
      <c r="D122" s="54"/>
      <c r="H122" s="52"/>
      <c r="I122" s="51"/>
      <c r="J122" s="52"/>
    </row>
    <row r="123" spans="4:10">
      <c r="D123" s="54"/>
      <c r="H123" s="52"/>
      <c r="I123" s="51"/>
      <c r="J123" s="52"/>
    </row>
    <row r="124" spans="4:10">
      <c r="D124" s="54"/>
      <c r="H124" s="52"/>
      <c r="I124" s="51"/>
      <c r="J124" s="52"/>
    </row>
    <row r="125" spans="4:10">
      <c r="D125" s="54"/>
      <c r="H125" s="52"/>
      <c r="I125" s="51"/>
      <c r="J125" s="52"/>
    </row>
    <row r="126" spans="4:10">
      <c r="D126" s="54"/>
      <c r="H126" s="52"/>
      <c r="I126" s="51"/>
      <c r="J126" s="52"/>
    </row>
    <row r="127" spans="4:10">
      <c r="D127" s="54"/>
      <c r="H127" s="52"/>
      <c r="I127" s="51"/>
      <c r="J127" s="52"/>
    </row>
    <row r="128" spans="4:10">
      <c r="D128" s="54"/>
      <c r="H128" s="52"/>
      <c r="I128" s="51"/>
      <c r="J128" s="52"/>
    </row>
    <row r="129" spans="4:10">
      <c r="D129" s="54"/>
      <c r="H129" s="52"/>
      <c r="I129" s="51"/>
      <c r="J129" s="52"/>
    </row>
    <row r="130" spans="4:10">
      <c r="D130" s="54"/>
      <c r="H130" s="52"/>
      <c r="I130" s="51"/>
      <c r="J130" s="52"/>
    </row>
    <row r="131" spans="4:10">
      <c r="D131" s="54"/>
      <c r="H131" s="52"/>
      <c r="I131" s="51"/>
      <c r="J131" s="52"/>
    </row>
    <row r="132" spans="4:10">
      <c r="D132" s="54"/>
      <c r="H132" s="52"/>
      <c r="I132" s="51"/>
      <c r="J132" s="52"/>
    </row>
    <row r="133" spans="4:10">
      <c r="D133" s="54"/>
      <c r="H133" s="52"/>
      <c r="I133" s="51"/>
      <c r="J133" s="52"/>
    </row>
    <row r="134" spans="4:10">
      <c r="D134" s="54"/>
      <c r="H134" s="52"/>
      <c r="I134" s="51"/>
      <c r="J134" s="52"/>
    </row>
    <row r="135" spans="4:10">
      <c r="D135" s="54"/>
      <c r="H135" s="52"/>
      <c r="I135" s="51"/>
      <c r="J135" s="52"/>
    </row>
    <row r="136" spans="4:10">
      <c r="D136" s="54"/>
      <c r="H136" s="52"/>
      <c r="I136" s="51"/>
      <c r="J136" s="52"/>
    </row>
    <row r="137" spans="4:10">
      <c r="D137" s="54"/>
      <c r="H137" s="52"/>
      <c r="I137" s="51"/>
      <c r="J137" s="52"/>
    </row>
    <row r="138" spans="4:10">
      <c r="D138" s="54"/>
      <c r="H138" s="52"/>
      <c r="I138" s="51"/>
      <c r="J138" s="52"/>
    </row>
    <row r="139" spans="4:10">
      <c r="D139" s="54"/>
      <c r="H139" s="52"/>
      <c r="I139" s="51"/>
      <c r="J139" s="52"/>
    </row>
    <row r="140" spans="4:10">
      <c r="D140" s="54"/>
      <c r="H140" s="52"/>
      <c r="I140" s="51"/>
      <c r="J140" s="52"/>
    </row>
    <row r="141" spans="4:10">
      <c r="D141" s="54"/>
      <c r="H141" s="52"/>
      <c r="I141" s="51"/>
      <c r="J141" s="52"/>
    </row>
    <row r="142" spans="4:10">
      <c r="D142" s="54"/>
      <c r="H142" s="52"/>
      <c r="I142" s="51"/>
      <c r="J142" s="52"/>
    </row>
    <row r="143" spans="4:10">
      <c r="D143" s="54"/>
      <c r="H143" s="52"/>
      <c r="I143" s="51"/>
      <c r="J143" s="52"/>
    </row>
    <row r="144" spans="4:10">
      <c r="D144" s="54"/>
      <c r="H144" s="52"/>
      <c r="I144" s="51"/>
      <c r="J144" s="52"/>
    </row>
    <row r="145" spans="4:10">
      <c r="D145" s="54"/>
      <c r="H145" s="52"/>
      <c r="I145" s="51"/>
      <c r="J145" s="52"/>
    </row>
    <row r="146" spans="4:10">
      <c r="D146" s="54"/>
      <c r="H146" s="52"/>
      <c r="I146" s="51"/>
      <c r="J146" s="52"/>
    </row>
    <row r="147" spans="4:10">
      <c r="D147" s="54"/>
      <c r="H147" s="52"/>
      <c r="I147" s="51"/>
      <c r="J147" s="52"/>
    </row>
    <row r="148" spans="4:10">
      <c r="D148" s="54"/>
      <c r="H148" s="52"/>
      <c r="I148" s="51"/>
      <c r="J148" s="52"/>
    </row>
    <row r="149" spans="4:10">
      <c r="D149" s="54"/>
      <c r="H149" s="52"/>
      <c r="I149" s="51"/>
      <c r="J149" s="52"/>
    </row>
    <row r="150" spans="4:10">
      <c r="D150" s="54"/>
      <c r="H150" s="52"/>
      <c r="I150" s="51"/>
      <c r="J150" s="52"/>
    </row>
    <row r="151" spans="4:10">
      <c r="D151" s="54"/>
      <c r="H151" s="52"/>
      <c r="I151" s="51"/>
      <c r="J151" s="52"/>
    </row>
    <row r="152" spans="4:10">
      <c r="D152" s="54"/>
      <c r="H152" s="52"/>
      <c r="I152" s="51"/>
      <c r="J152" s="52"/>
    </row>
    <row r="153" spans="4:10">
      <c r="D153" s="54"/>
      <c r="H153" s="52"/>
      <c r="I153" s="51"/>
      <c r="J153" s="52"/>
    </row>
    <row r="154" spans="4:10">
      <c r="D154" s="54"/>
      <c r="H154" s="52"/>
      <c r="I154" s="51"/>
      <c r="J154" s="52"/>
    </row>
    <row r="155" spans="4:10">
      <c r="D155" s="54"/>
      <c r="H155" s="52"/>
      <c r="I155" s="51"/>
      <c r="J155" s="52"/>
    </row>
    <row r="156" spans="4:10">
      <c r="D156" s="54"/>
      <c r="H156" s="52"/>
      <c r="I156" s="51"/>
      <c r="J156" s="52"/>
    </row>
    <row r="157" spans="4:10">
      <c r="D157" s="54"/>
      <c r="H157" s="52"/>
      <c r="I157" s="51"/>
      <c r="J157" s="52"/>
    </row>
    <row r="158" spans="4:10">
      <c r="D158" s="54"/>
      <c r="H158" s="52"/>
      <c r="I158" s="51"/>
      <c r="J158" s="52"/>
    </row>
    <row r="159" spans="4:10">
      <c r="D159" s="54"/>
      <c r="H159" s="52"/>
      <c r="I159" s="51"/>
      <c r="J159" s="52"/>
    </row>
    <row r="160" spans="4:10">
      <c r="D160" s="54"/>
      <c r="H160" s="52"/>
      <c r="I160" s="51"/>
      <c r="J160" s="52"/>
    </row>
    <row r="161" spans="4:10">
      <c r="D161" s="54"/>
      <c r="H161" s="52"/>
      <c r="I161" s="51"/>
      <c r="J161" s="52"/>
    </row>
    <row r="162" spans="4:10">
      <c r="D162" s="54"/>
      <c r="H162" s="52"/>
      <c r="I162" s="51"/>
      <c r="J162" s="52"/>
    </row>
    <row r="163" spans="4:10">
      <c r="D163" s="54"/>
      <c r="H163" s="52"/>
      <c r="I163" s="51"/>
      <c r="J163" s="52"/>
    </row>
    <row r="164" spans="4:10">
      <c r="D164" s="54"/>
      <c r="H164" s="52"/>
      <c r="I164" s="51"/>
      <c r="J164" s="52"/>
    </row>
    <row r="165" spans="4:10">
      <c r="D165" s="54"/>
      <c r="H165" s="52"/>
      <c r="I165" s="51"/>
      <c r="J165" s="52"/>
    </row>
    <row r="166" spans="4:10">
      <c r="D166" s="54"/>
      <c r="H166" s="52"/>
      <c r="I166" s="51"/>
      <c r="J166" s="52"/>
    </row>
    <row r="167" spans="4:10">
      <c r="D167" s="54"/>
      <c r="H167" s="52"/>
      <c r="I167" s="51"/>
      <c r="J167" s="52"/>
    </row>
    <row r="168" spans="4:10">
      <c r="D168" s="54"/>
      <c r="H168" s="52"/>
      <c r="I168" s="51"/>
      <c r="J168" s="52"/>
    </row>
    <row r="169" spans="4:10">
      <c r="D169" s="54"/>
      <c r="H169" s="52"/>
      <c r="I169" s="51"/>
      <c r="J169" s="52"/>
    </row>
    <row r="170" spans="4:10">
      <c r="D170" s="54"/>
      <c r="H170" s="52"/>
      <c r="I170" s="51"/>
      <c r="J170" s="52"/>
    </row>
    <row r="171" spans="4:10">
      <c r="D171" s="54"/>
      <c r="H171" s="52"/>
      <c r="I171" s="51"/>
      <c r="J171" s="52"/>
    </row>
    <row r="172" spans="4:10">
      <c r="D172" s="54"/>
      <c r="H172" s="52"/>
      <c r="I172" s="51"/>
      <c r="J172" s="52"/>
    </row>
    <row r="173" spans="4:10">
      <c r="D173" s="54"/>
      <c r="H173" s="52"/>
      <c r="I173" s="51"/>
      <c r="J173" s="52"/>
    </row>
    <row r="174" spans="4:10">
      <c r="D174" s="54"/>
      <c r="H174" s="52"/>
      <c r="I174" s="51"/>
      <c r="J174" s="52"/>
    </row>
    <row r="175" spans="4:10">
      <c r="D175" s="54"/>
      <c r="H175" s="52"/>
      <c r="I175" s="51"/>
      <c r="J175" s="52"/>
    </row>
    <row r="176" spans="4:10">
      <c r="D176" s="54"/>
      <c r="H176" s="52"/>
      <c r="I176" s="51"/>
      <c r="J176" s="52"/>
    </row>
    <row r="177" spans="4:10">
      <c r="D177" s="54"/>
      <c r="H177" s="52"/>
      <c r="I177" s="51"/>
      <c r="J177" s="52"/>
    </row>
    <row r="178" spans="4:10">
      <c r="D178" s="54"/>
      <c r="H178" s="52"/>
      <c r="I178" s="51"/>
      <c r="J178" s="52"/>
    </row>
    <row r="179" spans="4:10">
      <c r="D179" s="54"/>
      <c r="H179" s="52"/>
      <c r="I179" s="51"/>
      <c r="J179" s="52"/>
    </row>
    <row r="180" spans="4:10">
      <c r="D180" s="54"/>
      <c r="H180" s="52"/>
      <c r="I180" s="51"/>
      <c r="J180" s="52"/>
    </row>
    <row r="181" spans="4:10">
      <c r="D181" s="54"/>
      <c r="H181" s="52"/>
      <c r="I181" s="51"/>
      <c r="J181" s="52"/>
    </row>
    <row r="182" spans="4:10">
      <c r="D182" s="54"/>
      <c r="H182" s="52"/>
      <c r="I182" s="51"/>
      <c r="J182" s="52"/>
    </row>
    <row r="183" spans="4:10">
      <c r="D183" s="54"/>
      <c r="H183" s="52"/>
      <c r="I183" s="51"/>
      <c r="J183" s="52"/>
    </row>
    <row r="184" spans="4:10">
      <c r="D184" s="54"/>
      <c r="H184" s="52"/>
      <c r="I184" s="51"/>
      <c r="J184" s="52"/>
    </row>
    <row r="185" spans="4:10">
      <c r="D185" s="54"/>
      <c r="H185" s="52"/>
      <c r="I185" s="51"/>
      <c r="J185" s="52"/>
    </row>
    <row r="186" spans="4:10">
      <c r="D186" s="54"/>
      <c r="H186" s="52"/>
      <c r="I186" s="51"/>
      <c r="J186" s="52"/>
    </row>
    <row r="187" spans="4:10">
      <c r="D187" s="54"/>
      <c r="H187" s="52"/>
      <c r="I187" s="51"/>
      <c r="J187" s="52"/>
    </row>
    <row r="188" spans="4:10">
      <c r="D188" s="54"/>
      <c r="H188" s="52"/>
      <c r="I188" s="51"/>
      <c r="J188" s="52"/>
    </row>
    <row r="189" spans="4:10">
      <c r="D189" s="54"/>
      <c r="H189" s="52"/>
      <c r="I189" s="51"/>
      <c r="J189" s="52"/>
    </row>
    <row r="190" spans="4:10">
      <c r="D190" s="54"/>
      <c r="H190" s="52"/>
      <c r="I190" s="51"/>
      <c r="J190" s="52"/>
    </row>
    <row r="191" spans="4:10">
      <c r="D191" s="54"/>
      <c r="H191" s="52"/>
      <c r="I191" s="51"/>
      <c r="J191" s="52"/>
    </row>
    <row r="192" spans="4:10">
      <c r="D192" s="54"/>
      <c r="H192" s="52"/>
      <c r="I192" s="51"/>
      <c r="J192" s="52"/>
    </row>
    <row r="193" spans="4:10">
      <c r="D193" s="54"/>
      <c r="H193" s="52"/>
      <c r="I193" s="51"/>
      <c r="J193" s="52"/>
    </row>
    <row r="194" spans="4:10">
      <c r="D194" s="54"/>
      <c r="H194" s="52"/>
      <c r="I194" s="51"/>
      <c r="J194" s="52"/>
    </row>
    <row r="195" spans="4:10">
      <c r="D195" s="54"/>
      <c r="H195" s="52"/>
      <c r="I195" s="51"/>
      <c r="J195" s="52"/>
    </row>
    <row r="196" spans="4:10">
      <c r="D196" s="54"/>
      <c r="H196" s="52"/>
      <c r="I196" s="51"/>
      <c r="J196" s="52"/>
    </row>
    <row r="197" spans="4:10">
      <c r="D197" s="54"/>
      <c r="H197" s="52"/>
      <c r="I197" s="51"/>
      <c r="J197" s="52"/>
    </row>
    <row r="198" spans="4:10">
      <c r="D198" s="54"/>
      <c r="H198" s="52"/>
      <c r="I198" s="51"/>
      <c r="J198" s="52"/>
    </row>
    <row r="199" spans="4:10">
      <c r="D199" s="54"/>
      <c r="H199" s="52"/>
      <c r="I199" s="51"/>
      <c r="J199" s="52"/>
    </row>
    <row r="200" spans="4:10">
      <c r="D200" s="54"/>
      <c r="H200" s="52"/>
      <c r="I200" s="51"/>
      <c r="J200" s="52"/>
    </row>
    <row r="201" spans="4:10">
      <c r="D201" s="54"/>
      <c r="H201" s="52"/>
      <c r="I201" s="51"/>
      <c r="J201" s="52"/>
    </row>
    <row r="202" spans="4:10">
      <c r="D202" s="54"/>
      <c r="H202" s="52"/>
      <c r="I202" s="51"/>
      <c r="J202" s="52"/>
    </row>
    <row r="203" spans="4:10">
      <c r="D203" s="54"/>
      <c r="H203" s="52"/>
      <c r="I203" s="51"/>
      <c r="J203" s="52"/>
    </row>
    <row r="204" spans="4:10">
      <c r="D204" s="54"/>
      <c r="H204" s="52"/>
      <c r="I204" s="51"/>
      <c r="J204" s="52"/>
    </row>
    <row r="205" spans="4:10">
      <c r="D205" s="54"/>
      <c r="H205" s="52"/>
      <c r="I205" s="51"/>
      <c r="J205" s="52"/>
    </row>
    <row r="206" spans="4:10">
      <c r="D206" s="54"/>
      <c r="H206" s="52"/>
      <c r="I206" s="51"/>
      <c r="J206" s="52"/>
    </row>
    <row r="207" spans="4:10">
      <c r="D207" s="54"/>
      <c r="H207" s="52"/>
      <c r="I207" s="51"/>
      <c r="J207" s="52"/>
    </row>
    <row r="208" spans="4:10">
      <c r="D208" s="54"/>
      <c r="H208" s="52"/>
      <c r="I208" s="51"/>
      <c r="J208" s="52"/>
    </row>
    <row r="209" spans="4:10">
      <c r="D209" s="54"/>
      <c r="H209" s="52"/>
      <c r="I209" s="51"/>
      <c r="J209" s="52"/>
    </row>
    <row r="210" spans="4:10">
      <c r="D210" s="54"/>
      <c r="H210" s="52"/>
      <c r="I210" s="51"/>
      <c r="J210" s="52"/>
    </row>
    <row r="211" spans="4:10">
      <c r="D211" s="54"/>
      <c r="H211" s="52"/>
      <c r="I211" s="51"/>
      <c r="J211" s="52"/>
    </row>
    <row r="212" spans="4:10">
      <c r="D212" s="54"/>
      <c r="H212" s="52"/>
      <c r="I212" s="51"/>
      <c r="J212" s="52"/>
    </row>
    <row r="213" spans="4:10">
      <c r="D213" s="54"/>
      <c r="H213" s="52"/>
      <c r="I213" s="51"/>
      <c r="J213" s="52"/>
    </row>
    <row r="214" spans="4:10">
      <c r="D214" s="54"/>
      <c r="H214" s="52"/>
      <c r="I214" s="51"/>
      <c r="J214" s="52"/>
    </row>
    <row r="215" spans="4:10">
      <c r="D215" s="54"/>
      <c r="H215" s="52"/>
      <c r="I215" s="51"/>
      <c r="J215" s="52"/>
    </row>
    <row r="216" spans="4:10">
      <c r="D216" s="54"/>
      <c r="H216" s="52"/>
      <c r="I216" s="51"/>
      <c r="J216" s="52"/>
    </row>
    <row r="217" spans="4:10">
      <c r="D217" s="54"/>
      <c r="H217" s="52"/>
      <c r="I217" s="51"/>
      <c r="J217" s="52"/>
    </row>
    <row r="218" spans="4:10">
      <c r="D218" s="54"/>
      <c r="H218" s="52"/>
      <c r="I218" s="51"/>
      <c r="J218" s="52"/>
    </row>
    <row r="219" spans="4:10">
      <c r="D219" s="54"/>
      <c r="H219" s="52"/>
      <c r="I219" s="51"/>
      <c r="J219" s="52"/>
    </row>
    <row r="220" spans="4:10">
      <c r="D220" s="54"/>
      <c r="H220" s="52"/>
      <c r="I220" s="51"/>
      <c r="J220" s="52"/>
    </row>
    <row r="221" spans="4:10">
      <c r="D221" s="54"/>
      <c r="H221" s="52"/>
      <c r="I221" s="51"/>
      <c r="J221" s="52"/>
    </row>
    <row r="222" spans="4:10">
      <c r="D222" s="54"/>
      <c r="H222" s="52"/>
      <c r="I222" s="51"/>
      <c r="J222" s="52"/>
    </row>
    <row r="223" spans="4:10">
      <c r="D223" s="54"/>
      <c r="H223" s="52"/>
      <c r="I223" s="51"/>
      <c r="J223" s="52"/>
    </row>
    <row r="224" spans="4:10">
      <c r="D224" s="54"/>
      <c r="H224" s="52"/>
      <c r="I224" s="51"/>
      <c r="J224" s="52"/>
    </row>
    <row r="225" spans="4:10">
      <c r="D225" s="54"/>
      <c r="H225" s="52"/>
      <c r="I225" s="51"/>
      <c r="J225" s="52"/>
    </row>
    <row r="226" spans="4:10">
      <c r="D226" s="54"/>
      <c r="H226" s="52"/>
      <c r="I226" s="51"/>
      <c r="J226" s="52"/>
    </row>
    <row r="227" spans="4:10">
      <c r="D227" s="54"/>
      <c r="H227" s="52"/>
      <c r="I227" s="51"/>
      <c r="J227" s="52"/>
    </row>
    <row r="228" spans="4:10">
      <c r="D228" s="54"/>
      <c r="H228" s="52"/>
      <c r="I228" s="51"/>
      <c r="J228" s="52"/>
    </row>
    <row r="229" spans="4:10">
      <c r="D229" s="54"/>
      <c r="H229" s="52"/>
      <c r="I229" s="51"/>
      <c r="J229" s="52"/>
    </row>
    <row r="230" spans="4:10">
      <c r="D230" s="54"/>
      <c r="H230" s="52"/>
      <c r="I230" s="51"/>
      <c r="J230" s="52"/>
    </row>
    <row r="231" spans="4:10">
      <c r="D231" s="54"/>
      <c r="H231" s="52"/>
      <c r="I231" s="51"/>
      <c r="J231" s="52"/>
    </row>
    <row r="232" spans="4:10">
      <c r="D232" s="54"/>
      <c r="H232" s="52"/>
      <c r="I232" s="51"/>
      <c r="J232" s="52"/>
    </row>
    <row r="233" spans="4:10">
      <c r="D233" s="54"/>
      <c r="H233" s="52"/>
      <c r="I233" s="51"/>
      <c r="J233" s="52"/>
    </row>
    <row r="234" spans="4:10">
      <c r="D234" s="54"/>
      <c r="H234" s="52"/>
      <c r="I234" s="51"/>
      <c r="J234" s="52"/>
    </row>
    <row r="235" spans="4:10">
      <c r="D235" s="54"/>
      <c r="H235" s="52"/>
      <c r="I235" s="51"/>
      <c r="J235" s="52"/>
    </row>
    <row r="236" spans="4:10">
      <c r="D236" s="54"/>
      <c r="H236" s="52"/>
      <c r="I236" s="51"/>
      <c r="J236" s="52"/>
    </row>
    <row r="237" spans="4:10">
      <c r="D237" s="54"/>
      <c r="H237" s="52"/>
      <c r="I237" s="51"/>
      <c r="J237" s="52"/>
    </row>
    <row r="238" spans="4:10">
      <c r="D238" s="54"/>
      <c r="H238" s="52"/>
      <c r="I238" s="51"/>
      <c r="J238" s="52"/>
    </row>
    <row r="239" spans="4:10">
      <c r="D239" s="54"/>
      <c r="H239" s="52"/>
      <c r="I239" s="51"/>
      <c r="J239" s="52"/>
    </row>
    <row r="240" spans="4:10">
      <c r="D240" s="54"/>
      <c r="H240" s="52"/>
      <c r="I240" s="51"/>
      <c r="J240" s="52"/>
    </row>
    <row r="241" spans="4:10">
      <c r="D241" s="54"/>
      <c r="H241" s="52"/>
      <c r="I241" s="51"/>
      <c r="J241" s="52"/>
    </row>
    <row r="242" spans="4:10">
      <c r="D242" s="54"/>
      <c r="H242" s="52"/>
      <c r="I242" s="51"/>
      <c r="J242" s="52"/>
    </row>
    <row r="243" spans="4:10">
      <c r="D243" s="54"/>
      <c r="H243" s="52"/>
      <c r="I243" s="51"/>
      <c r="J243" s="52"/>
    </row>
    <row r="244" spans="4:10">
      <c r="D244" s="54"/>
      <c r="H244" s="52"/>
      <c r="I244" s="51"/>
      <c r="J244" s="52"/>
    </row>
    <row r="245" spans="4:10">
      <c r="D245" s="54"/>
      <c r="H245" s="52"/>
      <c r="I245" s="51"/>
      <c r="J245" s="52"/>
    </row>
    <row r="246" spans="4:10">
      <c r="D246" s="54"/>
      <c r="H246" s="52"/>
      <c r="I246" s="51"/>
      <c r="J246" s="52"/>
    </row>
    <row r="247" spans="4:10">
      <c r="D247" s="54"/>
      <c r="H247" s="52"/>
      <c r="I247" s="51"/>
      <c r="J247" s="52"/>
    </row>
    <row r="248" spans="4:10">
      <c r="D248" s="54"/>
      <c r="H248" s="52"/>
      <c r="I248" s="51"/>
      <c r="J248" s="52"/>
    </row>
    <row r="249" spans="4:10">
      <c r="D249" s="54"/>
      <c r="H249" s="52"/>
      <c r="I249" s="51"/>
      <c r="J249" s="52"/>
    </row>
    <row r="250" spans="4:10">
      <c r="D250" s="54"/>
      <c r="H250" s="52"/>
      <c r="I250" s="51"/>
      <c r="J250" s="52"/>
    </row>
    <row r="251" spans="4:10">
      <c r="D251" s="54"/>
      <c r="H251" s="52"/>
      <c r="I251" s="51"/>
      <c r="J251" s="52"/>
    </row>
    <row r="252" spans="4:10">
      <c r="D252" s="54"/>
      <c r="H252" s="52"/>
      <c r="I252" s="51"/>
      <c r="J252" s="52"/>
    </row>
    <row r="253" spans="4:10">
      <c r="D253" s="54"/>
      <c r="H253" s="52"/>
      <c r="I253" s="51"/>
      <c r="J253" s="52"/>
    </row>
    <row r="254" spans="4:10">
      <c r="D254" s="54"/>
      <c r="H254" s="52"/>
      <c r="I254" s="51"/>
      <c r="J254" s="52"/>
    </row>
    <row r="255" spans="4:10">
      <c r="D255" s="54"/>
      <c r="H255" s="52"/>
      <c r="I255" s="51"/>
      <c r="J255" s="52"/>
    </row>
    <row r="256" spans="4:10">
      <c r="D256" s="54"/>
      <c r="H256" s="52"/>
      <c r="I256" s="51"/>
      <c r="J256" s="52"/>
    </row>
    <row r="257" spans="4:10">
      <c r="D257" s="54"/>
      <c r="H257" s="52"/>
      <c r="I257" s="51"/>
      <c r="J257" s="52"/>
    </row>
    <row r="258" spans="4:10">
      <c r="D258" s="54"/>
      <c r="H258" s="52"/>
      <c r="I258" s="51"/>
      <c r="J258" s="52"/>
    </row>
    <row r="259" spans="4:10">
      <c r="D259" s="54"/>
      <c r="H259" s="52"/>
      <c r="I259" s="51"/>
      <c r="J259" s="52"/>
    </row>
    <row r="260" spans="4:10">
      <c r="D260" s="54"/>
      <c r="H260" s="52"/>
      <c r="I260" s="51"/>
      <c r="J260" s="52"/>
    </row>
    <row r="261" spans="4:10">
      <c r="D261" s="54"/>
      <c r="H261" s="52"/>
      <c r="I261" s="51"/>
      <c r="J261" s="52"/>
    </row>
    <row r="262" spans="4:10">
      <c r="D262" s="54"/>
      <c r="H262" s="52"/>
      <c r="I262" s="51"/>
      <c r="J262" s="52"/>
    </row>
    <row r="263" spans="4:10">
      <c r="D263" s="54"/>
      <c r="H263" s="52"/>
      <c r="I263" s="51"/>
      <c r="J263" s="52"/>
    </row>
    <row r="264" spans="4:10">
      <c r="D264" s="54"/>
      <c r="H264" s="52"/>
      <c r="I264" s="51"/>
      <c r="J264" s="52"/>
    </row>
    <row r="265" spans="4:10">
      <c r="D265" s="54"/>
      <c r="H265" s="52"/>
      <c r="I265" s="51"/>
      <c r="J265" s="52"/>
    </row>
    <row r="266" spans="4:10">
      <c r="D266" s="54"/>
      <c r="H266" s="52"/>
      <c r="I266" s="51"/>
      <c r="J266" s="52"/>
    </row>
    <row r="267" spans="4:10">
      <c r="D267" s="54"/>
      <c r="H267" s="52"/>
      <c r="I267" s="51"/>
      <c r="J267" s="52"/>
    </row>
    <row r="268" spans="4:10">
      <c r="D268" s="54"/>
      <c r="H268" s="52"/>
      <c r="I268" s="51"/>
      <c r="J268" s="52"/>
    </row>
    <row r="269" spans="4:10">
      <c r="D269" s="54"/>
      <c r="H269" s="52"/>
      <c r="I269" s="51"/>
      <c r="J269" s="52"/>
    </row>
    <row r="270" spans="4:10">
      <c r="D270" s="54"/>
      <c r="H270" s="52"/>
      <c r="I270" s="51"/>
      <c r="J270" s="52"/>
    </row>
    <row r="271" spans="4:10">
      <c r="D271" s="54"/>
      <c r="H271" s="52"/>
      <c r="I271" s="51"/>
      <c r="J271" s="52"/>
    </row>
    <row r="272" spans="4:10">
      <c r="D272" s="54"/>
      <c r="H272" s="52"/>
      <c r="I272" s="51"/>
      <c r="J272" s="52"/>
    </row>
    <row r="273" spans="4:10">
      <c r="D273" s="54"/>
      <c r="H273" s="52"/>
      <c r="I273" s="51"/>
      <c r="J273" s="52"/>
    </row>
    <row r="274" spans="4:10">
      <c r="D274" s="54"/>
      <c r="H274" s="52"/>
      <c r="I274" s="51"/>
      <c r="J274" s="52"/>
    </row>
    <row r="275" spans="4:10">
      <c r="D275" s="54"/>
      <c r="H275" s="52"/>
      <c r="I275" s="51"/>
      <c r="J275" s="52"/>
    </row>
    <row r="276" spans="4:10">
      <c r="D276" s="54"/>
      <c r="H276" s="52"/>
      <c r="I276" s="51"/>
      <c r="J276" s="52"/>
    </row>
    <row r="277" spans="4:10">
      <c r="D277" s="54"/>
      <c r="H277" s="52"/>
      <c r="I277" s="51"/>
      <c r="J277" s="52"/>
    </row>
    <row r="278" spans="4:10">
      <c r="D278" s="54"/>
      <c r="H278" s="52"/>
      <c r="I278" s="51"/>
      <c r="J278" s="52"/>
    </row>
    <row r="279" spans="4:10">
      <c r="D279" s="54"/>
      <c r="H279" s="52"/>
      <c r="I279" s="51"/>
      <c r="J279" s="52"/>
    </row>
    <row r="280" spans="4:10">
      <c r="D280" s="54"/>
      <c r="H280" s="52"/>
      <c r="I280" s="51"/>
      <c r="J280" s="52"/>
    </row>
    <row r="281" spans="4:10">
      <c r="D281" s="54"/>
      <c r="H281" s="52"/>
      <c r="I281" s="51"/>
      <c r="J281" s="52"/>
    </row>
    <row r="282" spans="4:10">
      <c r="D282" s="54"/>
      <c r="H282" s="52"/>
      <c r="I282" s="51"/>
      <c r="J282" s="52"/>
    </row>
    <row r="283" spans="4:10">
      <c r="D283" s="54"/>
      <c r="H283" s="52"/>
      <c r="I283" s="51"/>
      <c r="J283" s="52"/>
    </row>
    <row r="284" spans="4:10">
      <c r="D284" s="54"/>
      <c r="H284" s="52"/>
      <c r="I284" s="51"/>
      <c r="J284" s="52"/>
    </row>
    <row r="285" spans="4:10">
      <c r="D285" s="54"/>
      <c r="H285" s="52"/>
      <c r="I285" s="51"/>
      <c r="J285" s="52"/>
    </row>
    <row r="286" spans="4:10">
      <c r="D286" s="54"/>
      <c r="H286" s="52"/>
      <c r="I286" s="51"/>
      <c r="J286" s="52"/>
    </row>
    <row r="287" spans="4:10">
      <c r="D287" s="54"/>
      <c r="H287" s="52"/>
      <c r="I287" s="51"/>
      <c r="J287" s="52"/>
    </row>
    <row r="288" spans="4:10">
      <c r="D288" s="54"/>
      <c r="H288" s="52"/>
      <c r="I288" s="51"/>
      <c r="J288" s="52"/>
    </row>
    <row r="289" spans="4:10">
      <c r="D289" s="54"/>
      <c r="H289" s="52"/>
      <c r="I289" s="51"/>
      <c r="J289" s="52"/>
    </row>
    <row r="290" spans="4:10">
      <c r="D290" s="54"/>
      <c r="H290" s="52"/>
      <c r="I290" s="51"/>
      <c r="J290" s="52"/>
    </row>
    <row r="291" spans="4:10">
      <c r="D291" s="54"/>
      <c r="H291" s="52"/>
      <c r="I291" s="51"/>
      <c r="J291" s="52"/>
    </row>
    <row r="292" spans="4:10">
      <c r="D292" s="54"/>
      <c r="H292" s="52"/>
      <c r="I292" s="51"/>
      <c r="J292" s="52"/>
    </row>
    <row r="293" spans="4:10">
      <c r="D293" s="54"/>
      <c r="H293" s="52"/>
      <c r="I293" s="51"/>
      <c r="J293" s="52"/>
    </row>
    <row r="294" spans="4:10">
      <c r="D294" s="54"/>
      <c r="H294" s="52"/>
      <c r="I294" s="51"/>
      <c r="J294" s="52"/>
    </row>
    <row r="295" spans="4:10">
      <c r="D295" s="54"/>
      <c r="H295" s="52"/>
      <c r="I295" s="51"/>
      <c r="J295" s="52"/>
    </row>
    <row r="296" spans="4:10">
      <c r="D296" s="54"/>
      <c r="H296" s="52"/>
      <c r="I296" s="51"/>
      <c r="J296" s="52"/>
    </row>
    <row r="297" spans="4:10">
      <c r="D297" s="54"/>
      <c r="H297" s="52"/>
      <c r="I297" s="51"/>
      <c r="J297" s="52"/>
    </row>
    <row r="298" spans="4:10">
      <c r="D298" s="54"/>
      <c r="H298" s="52"/>
      <c r="I298" s="51"/>
      <c r="J298" s="52"/>
    </row>
    <row r="299" spans="4:10">
      <c r="D299" s="54"/>
      <c r="H299" s="52"/>
      <c r="I299" s="51"/>
      <c r="J299" s="52"/>
    </row>
    <row r="300" spans="4:10">
      <c r="D300" s="54"/>
      <c r="H300" s="52"/>
      <c r="I300" s="51"/>
      <c r="J300" s="52"/>
    </row>
    <row r="301" spans="4:10">
      <c r="D301" s="54"/>
      <c r="H301" s="52"/>
      <c r="I301" s="51"/>
      <c r="J301" s="52"/>
    </row>
    <row r="302" spans="4:10">
      <c r="D302" s="54"/>
      <c r="H302" s="52"/>
      <c r="I302" s="51"/>
      <c r="J302" s="52"/>
    </row>
    <row r="303" spans="4:10">
      <c r="D303" s="54"/>
      <c r="H303" s="52"/>
      <c r="I303" s="51"/>
      <c r="J303" s="52"/>
    </row>
    <row r="304" spans="4:10">
      <c r="D304" s="54"/>
      <c r="H304" s="52"/>
      <c r="I304" s="51"/>
      <c r="J304" s="52"/>
    </row>
    <row r="305" spans="4:10">
      <c r="D305" s="54"/>
      <c r="H305" s="52"/>
      <c r="I305" s="51"/>
      <c r="J305" s="52"/>
    </row>
    <row r="306" spans="4:10">
      <c r="D306" s="54"/>
      <c r="H306" s="52"/>
      <c r="I306" s="51"/>
      <c r="J306" s="52"/>
    </row>
    <row r="307" spans="4:10">
      <c r="D307" s="54"/>
      <c r="H307" s="52"/>
      <c r="I307" s="51"/>
      <c r="J307" s="52"/>
    </row>
    <row r="308" spans="4:10">
      <c r="D308" s="54"/>
      <c r="H308" s="52"/>
      <c r="I308" s="51"/>
      <c r="J308" s="52"/>
    </row>
    <row r="309" spans="4:10">
      <c r="D309" s="54"/>
      <c r="H309" s="52"/>
      <c r="I309" s="51"/>
      <c r="J309" s="52"/>
    </row>
    <row r="310" spans="4:10">
      <c r="D310" s="54"/>
      <c r="H310" s="52"/>
      <c r="I310" s="51"/>
      <c r="J310" s="52"/>
    </row>
    <row r="311" spans="4:10">
      <c r="D311" s="54"/>
      <c r="H311" s="52"/>
      <c r="I311" s="51"/>
      <c r="J311" s="52"/>
    </row>
    <row r="312" spans="4:10">
      <c r="D312" s="54"/>
      <c r="H312" s="52"/>
      <c r="I312" s="51"/>
      <c r="J312" s="52"/>
    </row>
    <row r="313" spans="4:10">
      <c r="D313" s="54"/>
      <c r="H313" s="52"/>
      <c r="I313" s="51"/>
      <c r="J313" s="52"/>
    </row>
    <row r="314" spans="4:10">
      <c r="D314" s="54"/>
      <c r="H314" s="52"/>
      <c r="I314" s="51"/>
      <c r="J314" s="52"/>
    </row>
    <row r="315" spans="4:10">
      <c r="D315" s="54"/>
      <c r="H315" s="52"/>
      <c r="I315" s="51"/>
      <c r="J315" s="52"/>
    </row>
    <row r="316" spans="4:10">
      <c r="D316" s="54"/>
      <c r="H316" s="52"/>
      <c r="I316" s="51"/>
      <c r="J316" s="52"/>
    </row>
    <row r="317" spans="4:10">
      <c r="D317" s="54"/>
      <c r="H317" s="52"/>
      <c r="I317" s="51"/>
      <c r="J317" s="52"/>
    </row>
    <row r="318" spans="4:10">
      <c r="D318" s="54"/>
      <c r="H318" s="52"/>
      <c r="I318" s="51"/>
      <c r="J318" s="52"/>
    </row>
    <row r="319" spans="4:10">
      <c r="D319" s="54"/>
      <c r="H319" s="52"/>
      <c r="I319" s="51"/>
      <c r="J319" s="52"/>
    </row>
    <row r="320" spans="4:10">
      <c r="D320" s="54"/>
      <c r="H320" s="52"/>
      <c r="I320" s="51"/>
      <c r="J320" s="52"/>
    </row>
    <row r="321" spans="4:10">
      <c r="D321" s="54"/>
      <c r="H321" s="52"/>
      <c r="I321" s="51"/>
      <c r="J321" s="52"/>
    </row>
    <row r="322" spans="4:10">
      <c r="D322" s="54"/>
      <c r="H322" s="52"/>
      <c r="I322" s="51"/>
      <c r="J322" s="52"/>
    </row>
    <row r="323" spans="4:10">
      <c r="D323" s="54"/>
      <c r="H323" s="52"/>
      <c r="I323" s="51"/>
      <c r="J323" s="52"/>
    </row>
    <row r="324" spans="4:10">
      <c r="D324" s="54"/>
      <c r="H324" s="52"/>
      <c r="I324" s="51"/>
      <c r="J324" s="52"/>
    </row>
    <row r="325" spans="4:10">
      <c r="D325" s="54"/>
      <c r="H325" s="52"/>
      <c r="I325" s="51"/>
      <c r="J325" s="52"/>
    </row>
    <row r="326" spans="4:10">
      <c r="D326" s="54"/>
      <c r="H326" s="52"/>
      <c r="I326" s="51"/>
      <c r="J326" s="52"/>
    </row>
    <row r="327" spans="4:10">
      <c r="D327" s="54"/>
      <c r="H327" s="52"/>
      <c r="I327" s="51"/>
      <c r="J327" s="52"/>
    </row>
    <row r="328" spans="4:10">
      <c r="D328" s="54"/>
      <c r="H328" s="52"/>
      <c r="I328" s="51"/>
      <c r="J328" s="52"/>
    </row>
    <row r="329" spans="4:10">
      <c r="D329" s="54"/>
      <c r="H329" s="52"/>
      <c r="I329" s="51"/>
      <c r="J329" s="52"/>
    </row>
    <row r="330" spans="4:10">
      <c r="D330" s="54"/>
      <c r="H330" s="52"/>
      <c r="I330" s="51"/>
      <c r="J330" s="52"/>
    </row>
    <row r="331" spans="4:10">
      <c r="D331" s="54"/>
      <c r="H331" s="52"/>
      <c r="I331" s="51"/>
      <c r="J331" s="52"/>
    </row>
    <row r="332" spans="4:10">
      <c r="D332" s="54"/>
      <c r="H332" s="52"/>
      <c r="I332" s="51"/>
      <c r="J332" s="52"/>
    </row>
    <row r="333" spans="4:10">
      <c r="D333" s="54"/>
      <c r="H333" s="52"/>
      <c r="I333" s="51"/>
      <c r="J333" s="52"/>
    </row>
    <row r="334" spans="4:10">
      <c r="D334" s="54"/>
      <c r="H334" s="52"/>
      <c r="I334" s="51"/>
      <c r="J334" s="52"/>
    </row>
    <row r="335" spans="4:10">
      <c r="D335" s="54"/>
      <c r="H335" s="52"/>
      <c r="I335" s="51"/>
      <c r="J335" s="52"/>
    </row>
    <row r="336" spans="4:10">
      <c r="D336" s="54"/>
      <c r="H336" s="52"/>
      <c r="I336" s="51"/>
      <c r="J336" s="52"/>
    </row>
    <row r="337" spans="4:10">
      <c r="D337" s="54"/>
      <c r="H337" s="52"/>
      <c r="I337" s="51"/>
      <c r="J337" s="52"/>
    </row>
    <row r="338" spans="4:10">
      <c r="D338" s="54"/>
      <c r="H338" s="52"/>
      <c r="I338" s="51"/>
      <c r="J338" s="52"/>
    </row>
    <row r="339" spans="4:10">
      <c r="D339" s="54"/>
      <c r="H339" s="52"/>
      <c r="I339" s="51"/>
      <c r="J339" s="52"/>
    </row>
    <row r="340" spans="4:10">
      <c r="D340" s="54"/>
      <c r="H340" s="52"/>
      <c r="I340" s="51"/>
      <c r="J340" s="52"/>
    </row>
    <row r="341" spans="4:10">
      <c r="D341" s="54"/>
      <c r="H341" s="52"/>
      <c r="I341" s="51"/>
      <c r="J341" s="52"/>
    </row>
    <row r="342" spans="4:10">
      <c r="D342" s="54"/>
      <c r="H342" s="52"/>
      <c r="I342" s="51"/>
      <c r="J342" s="52"/>
    </row>
    <row r="343" spans="4:10">
      <c r="D343" s="54"/>
      <c r="H343" s="52"/>
      <c r="I343" s="51"/>
      <c r="J343" s="52"/>
    </row>
    <row r="344" spans="4:10">
      <c r="D344" s="54"/>
      <c r="H344" s="52"/>
      <c r="I344" s="51"/>
      <c r="J344" s="52"/>
    </row>
    <row r="345" spans="4:10">
      <c r="D345" s="54"/>
      <c r="H345" s="52"/>
      <c r="I345" s="51"/>
      <c r="J345" s="52"/>
    </row>
    <row r="346" spans="4:10">
      <c r="D346" s="54"/>
      <c r="H346" s="52"/>
      <c r="I346" s="51"/>
      <c r="J346" s="52"/>
    </row>
    <row r="347" spans="4:10">
      <c r="D347" s="54"/>
      <c r="H347" s="52"/>
      <c r="I347" s="51"/>
      <c r="J347" s="52"/>
    </row>
    <row r="348" spans="4:10">
      <c r="D348" s="54"/>
      <c r="H348" s="52"/>
      <c r="I348" s="51"/>
      <c r="J348" s="52"/>
    </row>
    <row r="349" spans="4:10">
      <c r="D349" s="54"/>
      <c r="H349" s="52"/>
      <c r="I349" s="51"/>
      <c r="J349" s="52"/>
    </row>
    <row r="350" spans="4:10">
      <c r="D350" s="54"/>
      <c r="H350" s="52"/>
      <c r="I350" s="51"/>
      <c r="J350" s="52"/>
    </row>
    <row r="351" spans="4:10">
      <c r="D351" s="54"/>
      <c r="H351" s="52"/>
      <c r="I351" s="51"/>
      <c r="J351" s="52"/>
    </row>
    <row r="352" spans="4:10">
      <c r="D352" s="54"/>
      <c r="H352" s="52"/>
      <c r="I352" s="51"/>
      <c r="J352" s="52"/>
    </row>
    <row r="353" spans="4:10">
      <c r="D353" s="54"/>
      <c r="H353" s="52"/>
      <c r="I353" s="51"/>
      <c r="J353" s="52"/>
    </row>
    <row r="354" spans="4:10">
      <c r="D354" s="54"/>
      <c r="H354" s="52"/>
      <c r="I354" s="51"/>
      <c r="J354" s="52"/>
    </row>
    <row r="355" spans="4:10">
      <c r="D355" s="54"/>
      <c r="H355" s="52"/>
      <c r="I355" s="51"/>
      <c r="J355" s="52"/>
    </row>
    <row r="356" spans="4:10">
      <c r="D356" s="54"/>
      <c r="H356" s="52"/>
      <c r="I356" s="51"/>
      <c r="J356" s="52"/>
    </row>
    <row r="357" spans="4:10">
      <c r="D357" s="54"/>
      <c r="H357" s="52"/>
      <c r="I357" s="51"/>
      <c r="J357" s="52"/>
    </row>
    <row r="358" spans="4:10">
      <c r="D358" s="54"/>
      <c r="H358" s="52"/>
      <c r="I358" s="51"/>
      <c r="J358" s="52"/>
    </row>
    <row r="359" spans="4:10">
      <c r="D359" s="54"/>
      <c r="H359" s="52"/>
      <c r="I359" s="51"/>
      <c r="J359" s="52"/>
    </row>
    <row r="360" spans="4:10">
      <c r="D360" s="54"/>
      <c r="H360" s="52"/>
      <c r="I360" s="51"/>
      <c r="J360" s="52"/>
    </row>
    <row r="361" spans="4:10">
      <c r="D361" s="54"/>
      <c r="H361" s="52"/>
      <c r="I361" s="51"/>
      <c r="J361" s="52"/>
    </row>
    <row r="362" spans="4:10">
      <c r="D362" s="54"/>
      <c r="H362" s="52"/>
      <c r="I362" s="51"/>
      <c r="J362" s="52"/>
    </row>
    <row r="363" spans="4:10">
      <c r="D363" s="54"/>
      <c r="H363" s="52"/>
      <c r="I363" s="51"/>
      <c r="J363" s="52"/>
    </row>
    <row r="364" spans="4:10">
      <c r="D364" s="54"/>
      <c r="H364" s="52"/>
      <c r="I364" s="51"/>
      <c r="J364" s="52"/>
    </row>
    <row r="365" spans="4:10">
      <c r="D365" s="54"/>
      <c r="H365" s="52"/>
      <c r="I365" s="51"/>
      <c r="J365" s="52"/>
    </row>
    <row r="366" spans="4:10">
      <c r="D366" s="54"/>
      <c r="H366" s="52"/>
      <c r="I366" s="51"/>
      <c r="J366" s="52"/>
    </row>
    <row r="367" spans="4:10">
      <c r="D367" s="54"/>
      <c r="H367" s="52"/>
      <c r="I367" s="51"/>
      <c r="J367" s="52"/>
    </row>
    <row r="368" spans="4:10">
      <c r="D368" s="54"/>
      <c r="H368" s="52"/>
      <c r="I368" s="51"/>
      <c r="J368" s="52"/>
    </row>
    <row r="369" spans="4:10">
      <c r="D369" s="54"/>
      <c r="H369" s="52"/>
      <c r="I369" s="51"/>
      <c r="J369" s="52"/>
    </row>
    <row r="370" spans="4:10">
      <c r="D370" s="54"/>
      <c r="H370" s="52"/>
      <c r="I370" s="51"/>
      <c r="J370" s="52"/>
    </row>
    <row r="371" spans="4:10">
      <c r="D371" s="54"/>
      <c r="H371" s="52"/>
      <c r="I371" s="51"/>
      <c r="J371" s="52"/>
    </row>
    <row r="372" spans="4:10">
      <c r="D372" s="54"/>
      <c r="H372" s="52"/>
      <c r="I372" s="51"/>
      <c r="J372" s="52"/>
    </row>
    <row r="373" spans="4:10">
      <c r="D373" s="54"/>
      <c r="H373" s="52"/>
      <c r="I373" s="51"/>
      <c r="J373" s="52"/>
    </row>
    <row r="374" spans="4:10">
      <c r="D374" s="54"/>
      <c r="H374" s="52"/>
      <c r="I374" s="51"/>
      <c r="J374" s="52"/>
    </row>
    <row r="375" spans="4:10">
      <c r="D375" s="54"/>
      <c r="H375" s="52"/>
      <c r="I375" s="51"/>
      <c r="J375" s="52"/>
    </row>
    <row r="376" spans="4:10">
      <c r="D376" s="54"/>
      <c r="H376" s="52"/>
      <c r="I376" s="51"/>
      <c r="J376" s="52"/>
    </row>
    <row r="377" spans="4:10">
      <c r="D377" s="54"/>
      <c r="H377" s="52"/>
      <c r="I377" s="51"/>
      <c r="J377" s="52"/>
    </row>
    <row r="378" spans="4:10">
      <c r="D378" s="54"/>
      <c r="H378" s="52"/>
      <c r="I378" s="51"/>
      <c r="J378" s="52"/>
    </row>
    <row r="379" spans="4:10">
      <c r="D379" s="54"/>
      <c r="H379" s="52"/>
      <c r="I379" s="51"/>
      <c r="J379" s="52"/>
    </row>
    <row r="380" spans="4:10">
      <c r="D380" s="54"/>
      <c r="H380" s="52"/>
      <c r="I380" s="51"/>
      <c r="J380" s="52"/>
    </row>
    <row r="381" spans="4:10">
      <c r="D381" s="54"/>
      <c r="H381" s="52"/>
      <c r="I381" s="51"/>
      <c r="J381" s="52"/>
    </row>
    <row r="382" spans="4:10">
      <c r="D382" s="54"/>
      <c r="H382" s="52"/>
      <c r="I382" s="51"/>
      <c r="J382" s="52"/>
    </row>
    <row r="383" spans="4:10">
      <c r="D383" s="54"/>
      <c r="H383" s="52"/>
      <c r="I383" s="51"/>
      <c r="J383" s="52"/>
    </row>
    <row r="384" spans="4:10">
      <c r="D384" s="54"/>
      <c r="H384" s="52"/>
      <c r="I384" s="51"/>
      <c r="J384" s="52"/>
    </row>
    <row r="385" spans="4:10">
      <c r="D385" s="54"/>
      <c r="H385" s="52"/>
      <c r="I385" s="51"/>
      <c r="J385" s="52"/>
    </row>
    <row r="386" spans="4:10">
      <c r="D386" s="54"/>
      <c r="H386" s="52"/>
      <c r="I386" s="51"/>
      <c r="J386" s="52"/>
    </row>
    <row r="387" spans="4:10">
      <c r="D387" s="54"/>
      <c r="H387" s="52"/>
      <c r="I387" s="51"/>
      <c r="J387" s="52"/>
    </row>
    <row r="388" spans="4:10">
      <c r="D388" s="54"/>
      <c r="H388" s="52"/>
      <c r="I388" s="51"/>
      <c r="J388" s="52"/>
    </row>
    <row r="389" spans="4:10">
      <c r="D389" s="54"/>
      <c r="H389" s="52"/>
      <c r="I389" s="51"/>
      <c r="J389" s="52"/>
    </row>
    <row r="390" spans="4:10">
      <c r="D390" s="54"/>
      <c r="H390" s="52"/>
      <c r="I390" s="51"/>
      <c r="J390" s="52"/>
    </row>
    <row r="391" spans="4:10">
      <c r="D391" s="54"/>
      <c r="H391" s="52"/>
      <c r="I391" s="51"/>
      <c r="J391" s="52"/>
    </row>
    <row r="392" spans="4:10">
      <c r="D392" s="54"/>
      <c r="H392" s="52"/>
      <c r="I392" s="51"/>
      <c r="J392" s="52"/>
    </row>
    <row r="393" spans="4:10">
      <c r="D393" s="54"/>
      <c r="H393" s="52"/>
      <c r="I393" s="51"/>
      <c r="J393" s="52"/>
    </row>
    <row r="394" spans="4:10">
      <c r="D394" s="54"/>
      <c r="H394" s="52"/>
      <c r="I394" s="51"/>
      <c r="J394" s="52"/>
    </row>
    <row r="395" spans="4:10">
      <c r="D395" s="54"/>
      <c r="H395" s="52"/>
      <c r="I395" s="51"/>
      <c r="J395" s="52"/>
    </row>
    <row r="396" spans="4:10">
      <c r="D396" s="54"/>
      <c r="H396" s="52"/>
      <c r="I396" s="51"/>
      <c r="J396" s="52"/>
    </row>
    <row r="397" spans="4:10">
      <c r="D397" s="54"/>
      <c r="H397" s="52"/>
      <c r="I397" s="51"/>
      <c r="J397" s="52"/>
    </row>
    <row r="398" spans="4:10">
      <c r="D398" s="54"/>
      <c r="H398" s="52"/>
      <c r="I398" s="51"/>
      <c r="J398" s="52"/>
    </row>
    <row r="399" spans="4:10">
      <c r="D399" s="54"/>
      <c r="H399" s="52"/>
      <c r="I399" s="51"/>
      <c r="J399" s="52"/>
    </row>
    <row r="400" spans="4:10">
      <c r="D400" s="54"/>
      <c r="H400" s="52"/>
      <c r="I400" s="51"/>
      <c r="J400" s="52"/>
    </row>
    <row r="401" spans="4:10">
      <c r="D401" s="54"/>
      <c r="H401" s="52"/>
      <c r="I401" s="51"/>
      <c r="J401" s="52"/>
    </row>
    <row r="402" spans="4:10">
      <c r="D402" s="54"/>
      <c r="H402" s="52"/>
      <c r="I402" s="51"/>
      <c r="J402" s="52"/>
    </row>
    <row r="403" spans="4:10">
      <c r="D403" s="54"/>
      <c r="H403" s="52"/>
      <c r="I403" s="51"/>
      <c r="J403" s="52"/>
    </row>
    <row r="404" spans="4:10">
      <c r="D404" s="54"/>
      <c r="H404" s="52"/>
      <c r="I404" s="51"/>
      <c r="J404" s="52"/>
    </row>
    <row r="405" spans="4:10">
      <c r="D405" s="54"/>
      <c r="H405" s="52"/>
      <c r="I405" s="51"/>
      <c r="J405" s="52"/>
    </row>
    <row r="406" spans="4:10">
      <c r="D406" s="54"/>
      <c r="H406" s="52"/>
      <c r="I406" s="51"/>
      <c r="J406" s="52"/>
    </row>
    <row r="407" spans="4:10">
      <c r="D407" s="54"/>
      <c r="H407" s="52"/>
      <c r="I407" s="51"/>
      <c r="J407" s="52"/>
    </row>
    <row r="408" spans="4:10">
      <c r="D408" s="54"/>
      <c r="H408" s="52"/>
      <c r="I408" s="51"/>
      <c r="J408" s="52"/>
    </row>
    <row r="409" spans="4:10">
      <c r="D409" s="54"/>
      <c r="H409" s="52"/>
      <c r="I409" s="51"/>
      <c r="J409" s="52"/>
    </row>
    <row r="410" spans="4:10">
      <c r="D410" s="54"/>
      <c r="H410" s="52"/>
      <c r="I410" s="51"/>
      <c r="J410" s="52"/>
    </row>
    <row r="411" spans="4:10">
      <c r="D411" s="54"/>
      <c r="H411" s="52"/>
      <c r="I411" s="51"/>
      <c r="J411" s="52"/>
    </row>
    <row r="412" spans="4:10">
      <c r="D412" s="54"/>
      <c r="H412" s="52"/>
      <c r="I412" s="51"/>
      <c r="J412" s="52"/>
    </row>
    <row r="413" spans="4:10">
      <c r="D413" s="54"/>
      <c r="H413" s="52"/>
      <c r="I413" s="51"/>
      <c r="J413" s="52"/>
    </row>
  </sheetData>
  <conditionalFormatting sqref="F5">
    <cfRule type="cellIs" dxfId="5" priority="1" operator="lessThan">
      <formula>0</formula>
    </cfRule>
    <cfRule type="cellIs" dxfId="4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97" fitToHeight="0" orientation="landscape" r:id="rId1"/>
  <headerFooter alignWithMargins="0"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E56CC-C960-4252-83E6-B4B156012A6A}">
  <sheetPr>
    <pageSetUpPr fitToPage="1"/>
  </sheetPr>
  <dimension ref="A1:J405"/>
  <sheetViews>
    <sheetView zoomScaleNormal="100" workbookViewId="0">
      <selection activeCell="D3" sqref="D3"/>
    </sheetView>
  </sheetViews>
  <sheetFormatPr defaultColWidth="8" defaultRowHeight="13.2"/>
  <cols>
    <col min="1" max="1" width="9.3984375" style="5" customWidth="1"/>
    <col min="2" max="3" width="11.5" style="191" customWidth="1"/>
    <col min="4" max="4" width="54.09765625" style="84" customWidth="1"/>
    <col min="5" max="5" width="7.19921875" style="7" customWidth="1"/>
    <col min="6" max="6" width="8.09765625" style="5" customWidth="1"/>
    <col min="7" max="7" width="11.19921875" style="8" customWidth="1"/>
    <col min="8" max="8" width="8.3984375" style="86" customWidth="1"/>
    <col min="9" max="9" width="7.19921875" style="9" customWidth="1"/>
    <col min="10" max="10" width="11.09765625" style="86" customWidth="1"/>
    <col min="11" max="16384" width="8" style="3"/>
  </cols>
  <sheetData>
    <row r="1" spans="1:10" s="268" customFormat="1" ht="14.4" customHeight="1">
      <c r="A1" s="255" t="s">
        <v>145</v>
      </c>
      <c r="B1" s="255" t="str">
        <f ca="1">MID(CELL("nazwa_pliku",A1),FIND("]",CELL("nazwa_pliku",A1),1)+1,100)</f>
        <v>4</v>
      </c>
      <c r="C1" s="255"/>
      <c r="D1" s="252"/>
      <c r="E1" s="255"/>
      <c r="F1" s="262"/>
      <c r="G1" s="255"/>
      <c r="H1" s="260" t="s">
        <v>34</v>
      </c>
      <c r="I1" s="254"/>
      <c r="J1" s="260"/>
    </row>
    <row r="2" spans="1:10">
      <c r="A2" s="48"/>
      <c r="B2" s="186"/>
      <c r="C2" s="186"/>
      <c r="D2" s="87"/>
      <c r="G2" s="177"/>
      <c r="H2" s="85"/>
      <c r="I2" s="88"/>
    </row>
    <row r="3" spans="1:10" s="24" customFormat="1">
      <c r="A3" s="48"/>
      <c r="B3" s="186"/>
      <c r="C3" s="186"/>
      <c r="D3" s="89"/>
      <c r="E3" s="42"/>
      <c r="F3" s="89"/>
      <c r="G3" s="48"/>
      <c r="H3" s="89"/>
      <c r="I3" s="89"/>
      <c r="J3" s="89"/>
    </row>
    <row r="5" spans="1:10" s="14" customFormat="1" ht="48">
      <c r="A5" s="249" t="s">
        <v>0</v>
      </c>
      <c r="B5" s="249" t="s">
        <v>1</v>
      </c>
      <c r="C5" s="205" t="s">
        <v>128</v>
      </c>
      <c r="D5" s="249" t="s">
        <v>2</v>
      </c>
      <c r="E5" s="249" t="s">
        <v>3</v>
      </c>
      <c r="F5" s="249" t="s">
        <v>106</v>
      </c>
      <c r="G5" s="250" t="s">
        <v>4</v>
      </c>
      <c r="H5" s="250" t="s">
        <v>5</v>
      </c>
      <c r="I5" s="249" t="s">
        <v>6</v>
      </c>
      <c r="J5" s="250" t="s">
        <v>7</v>
      </c>
    </row>
    <row r="6" spans="1:10" s="14" customFormat="1">
      <c r="A6" s="17">
        <v>1</v>
      </c>
      <c r="B6" s="187"/>
      <c r="C6" s="187"/>
      <c r="D6" s="168" t="s">
        <v>109</v>
      </c>
      <c r="E6" s="60" t="s">
        <v>17</v>
      </c>
      <c r="F6" s="79">
        <v>100</v>
      </c>
      <c r="G6" s="201"/>
      <c r="H6" s="101">
        <f t="shared" ref="H6:H24" si="0">F6*G6</f>
        <v>0</v>
      </c>
      <c r="I6" s="63"/>
      <c r="J6" s="102">
        <f t="shared" ref="J6:J24" si="1">H6*I6+H6</f>
        <v>0</v>
      </c>
    </row>
    <row r="7" spans="1:10" ht="39.6">
      <c r="A7" s="17">
        <f>A6+1</f>
        <v>2</v>
      </c>
      <c r="B7" s="187"/>
      <c r="C7" s="187"/>
      <c r="D7" s="100" t="s">
        <v>218</v>
      </c>
      <c r="E7" s="104" t="s">
        <v>17</v>
      </c>
      <c r="F7" s="79">
        <v>50</v>
      </c>
      <c r="G7" s="199"/>
      <c r="H7" s="101">
        <f t="shared" si="0"/>
        <v>0</v>
      </c>
      <c r="I7" s="63"/>
      <c r="J7" s="102">
        <f t="shared" si="1"/>
        <v>0</v>
      </c>
    </row>
    <row r="8" spans="1:10" ht="39.6">
      <c r="A8" s="17">
        <f t="shared" ref="A8:A24" si="2">A7+1</f>
        <v>3</v>
      </c>
      <c r="B8" s="187"/>
      <c r="C8" s="187"/>
      <c r="D8" s="100" t="s">
        <v>219</v>
      </c>
      <c r="E8" s="104" t="s">
        <v>17</v>
      </c>
      <c r="F8" s="79">
        <v>50</v>
      </c>
      <c r="G8" s="199"/>
      <c r="H8" s="101">
        <f t="shared" si="0"/>
        <v>0</v>
      </c>
      <c r="I8" s="63"/>
      <c r="J8" s="102">
        <f t="shared" si="1"/>
        <v>0</v>
      </c>
    </row>
    <row r="9" spans="1:10" ht="39.6">
      <c r="A9" s="17">
        <f t="shared" si="2"/>
        <v>4</v>
      </c>
      <c r="B9" s="187"/>
      <c r="C9" s="187"/>
      <c r="D9" s="100" t="s">
        <v>220</v>
      </c>
      <c r="E9" s="60" t="s">
        <v>17</v>
      </c>
      <c r="F9" s="79">
        <v>10</v>
      </c>
      <c r="G9" s="201"/>
      <c r="H9" s="101">
        <f t="shared" si="0"/>
        <v>0</v>
      </c>
      <c r="I9" s="63"/>
      <c r="J9" s="102">
        <f t="shared" si="1"/>
        <v>0</v>
      </c>
    </row>
    <row r="10" spans="1:10" ht="101.25" customHeight="1">
      <c r="A10" s="17">
        <f t="shared" si="2"/>
        <v>5</v>
      </c>
      <c r="B10" s="188"/>
      <c r="C10" s="188"/>
      <c r="D10" s="103" t="s">
        <v>221</v>
      </c>
      <c r="E10" s="93" t="s">
        <v>17</v>
      </c>
      <c r="F10" s="94">
        <v>350</v>
      </c>
      <c r="G10" s="200"/>
      <c r="H10" s="101">
        <f t="shared" si="0"/>
        <v>0</v>
      </c>
      <c r="I10" s="63"/>
      <c r="J10" s="102">
        <f t="shared" si="1"/>
        <v>0</v>
      </c>
    </row>
    <row r="11" spans="1:10" ht="39.6">
      <c r="A11" s="17">
        <f t="shared" si="2"/>
        <v>6</v>
      </c>
      <c r="B11" s="189"/>
      <c r="C11" s="189"/>
      <c r="D11" s="103" t="s">
        <v>125</v>
      </c>
      <c r="E11" s="93" t="s">
        <v>17</v>
      </c>
      <c r="F11" s="94">
        <v>2000</v>
      </c>
      <c r="G11" s="203"/>
      <c r="H11" s="101">
        <f t="shared" si="0"/>
        <v>0</v>
      </c>
      <c r="I11" s="63"/>
      <c r="J11" s="102">
        <f t="shared" si="1"/>
        <v>0</v>
      </c>
    </row>
    <row r="12" spans="1:10" ht="118.8">
      <c r="A12" s="17">
        <f t="shared" si="2"/>
        <v>7</v>
      </c>
      <c r="B12" s="187"/>
      <c r="C12" s="187"/>
      <c r="D12" s="61" t="s">
        <v>123</v>
      </c>
      <c r="E12" s="60" t="s">
        <v>17</v>
      </c>
      <c r="F12" s="62">
        <v>1</v>
      </c>
      <c r="G12" s="204"/>
      <c r="H12" s="101">
        <f t="shared" si="0"/>
        <v>0</v>
      </c>
      <c r="I12" s="63"/>
      <c r="J12" s="102">
        <f t="shared" si="1"/>
        <v>0</v>
      </c>
    </row>
    <row r="13" spans="1:10" ht="26.4">
      <c r="A13" s="17">
        <f t="shared" si="2"/>
        <v>8</v>
      </c>
      <c r="B13" s="187"/>
      <c r="C13" s="187"/>
      <c r="D13" s="100" t="s">
        <v>116</v>
      </c>
      <c r="E13" s="64" t="s">
        <v>17</v>
      </c>
      <c r="F13" s="79">
        <v>10</v>
      </c>
      <c r="G13" s="199"/>
      <c r="H13" s="101">
        <f t="shared" si="0"/>
        <v>0</v>
      </c>
      <c r="I13" s="63"/>
      <c r="J13" s="102">
        <f t="shared" si="1"/>
        <v>0</v>
      </c>
    </row>
    <row r="14" spans="1:10" ht="26.4">
      <c r="A14" s="17">
        <f t="shared" si="2"/>
        <v>9</v>
      </c>
      <c r="B14" s="189"/>
      <c r="C14" s="189"/>
      <c r="D14" s="103" t="s">
        <v>124</v>
      </c>
      <c r="E14" s="92" t="s">
        <v>17</v>
      </c>
      <c r="F14" s="94">
        <v>2160</v>
      </c>
      <c r="G14" s="203"/>
      <c r="H14" s="101">
        <f t="shared" si="0"/>
        <v>0</v>
      </c>
      <c r="I14" s="63"/>
      <c r="J14" s="102">
        <f t="shared" si="1"/>
        <v>0</v>
      </c>
    </row>
    <row r="15" spans="1:10" s="96" customFormat="1" ht="92.4">
      <c r="A15" s="17">
        <f t="shared" si="2"/>
        <v>10</v>
      </c>
      <c r="B15" s="187"/>
      <c r="C15" s="187"/>
      <c r="D15" s="169" t="s">
        <v>126</v>
      </c>
      <c r="E15" s="170" t="s">
        <v>8</v>
      </c>
      <c r="F15" s="79">
        <v>100</v>
      </c>
      <c r="G15" s="201"/>
      <c r="H15" s="101">
        <f t="shared" si="0"/>
        <v>0</v>
      </c>
      <c r="I15" s="63"/>
      <c r="J15" s="102">
        <f t="shared" si="1"/>
        <v>0</v>
      </c>
    </row>
    <row r="16" spans="1:10" ht="105.6">
      <c r="A16" s="17">
        <f t="shared" si="2"/>
        <v>11</v>
      </c>
      <c r="B16" s="187"/>
      <c r="C16" s="187"/>
      <c r="D16" s="100" t="s">
        <v>127</v>
      </c>
      <c r="E16" s="170" t="s">
        <v>8</v>
      </c>
      <c r="F16" s="79">
        <v>2</v>
      </c>
      <c r="G16" s="199"/>
      <c r="H16" s="101">
        <f t="shared" si="0"/>
        <v>0</v>
      </c>
      <c r="I16" s="63"/>
      <c r="J16" s="102">
        <f t="shared" si="1"/>
        <v>0</v>
      </c>
    </row>
    <row r="17" spans="1:10" ht="92.4">
      <c r="A17" s="17">
        <f t="shared" si="2"/>
        <v>12</v>
      </c>
      <c r="B17" s="188"/>
      <c r="C17" s="188"/>
      <c r="D17" s="103" t="s">
        <v>209</v>
      </c>
      <c r="E17" s="93" t="s">
        <v>17</v>
      </c>
      <c r="F17" s="94">
        <v>100</v>
      </c>
      <c r="G17" s="200"/>
      <c r="H17" s="101">
        <f t="shared" ref="H17:H18" si="3">F17*G17</f>
        <v>0</v>
      </c>
      <c r="I17" s="63"/>
      <c r="J17" s="102">
        <f t="shared" ref="J17:J18" si="4">H17*I17+H17</f>
        <v>0</v>
      </c>
    </row>
    <row r="18" spans="1:10" ht="105.6">
      <c r="A18" s="17">
        <f t="shared" si="2"/>
        <v>13</v>
      </c>
      <c r="B18" s="188"/>
      <c r="C18" s="188"/>
      <c r="D18" s="103" t="s">
        <v>208</v>
      </c>
      <c r="E18" s="93" t="s">
        <v>17</v>
      </c>
      <c r="F18" s="94">
        <v>50</v>
      </c>
      <c r="G18" s="200"/>
      <c r="H18" s="101">
        <f t="shared" si="3"/>
        <v>0</v>
      </c>
      <c r="I18" s="63"/>
      <c r="J18" s="102">
        <f t="shared" si="4"/>
        <v>0</v>
      </c>
    </row>
    <row r="19" spans="1:10" ht="79.2">
      <c r="A19" s="17">
        <f t="shared" si="2"/>
        <v>14</v>
      </c>
      <c r="B19" s="188"/>
      <c r="C19" s="188"/>
      <c r="D19" s="103" t="s">
        <v>210</v>
      </c>
      <c r="E19" s="93" t="s">
        <v>17</v>
      </c>
      <c r="F19" s="94">
        <v>200</v>
      </c>
      <c r="G19" s="200"/>
      <c r="H19" s="101">
        <f t="shared" ref="H19" si="5">F19*G19</f>
        <v>0</v>
      </c>
      <c r="I19" s="63"/>
      <c r="J19" s="102">
        <f t="shared" ref="J19" si="6">H19*I19+H19</f>
        <v>0</v>
      </c>
    </row>
    <row r="20" spans="1:10">
      <c r="A20" s="17">
        <f t="shared" si="2"/>
        <v>15</v>
      </c>
      <c r="B20" s="187"/>
      <c r="C20" s="187"/>
      <c r="D20" s="100" t="s">
        <v>112</v>
      </c>
      <c r="E20" s="104" t="s">
        <v>17</v>
      </c>
      <c r="F20" s="79">
        <v>10</v>
      </c>
      <c r="G20" s="199"/>
      <c r="H20" s="101">
        <f t="shared" si="0"/>
        <v>0</v>
      </c>
      <c r="I20" s="63"/>
      <c r="J20" s="102">
        <f t="shared" si="1"/>
        <v>0</v>
      </c>
    </row>
    <row r="21" spans="1:10" s="66" customFormat="1">
      <c r="A21" s="17">
        <f t="shared" si="2"/>
        <v>16</v>
      </c>
      <c r="B21" s="188"/>
      <c r="C21" s="188"/>
      <c r="D21" s="295" t="s">
        <v>27</v>
      </c>
      <c r="E21" s="373" t="s">
        <v>17</v>
      </c>
      <c r="F21" s="49">
        <v>700</v>
      </c>
      <c r="G21" s="372"/>
      <c r="H21" s="101">
        <f t="shared" si="0"/>
        <v>0</v>
      </c>
      <c r="I21" s="63"/>
      <c r="J21" s="102">
        <f t="shared" si="1"/>
        <v>0</v>
      </c>
    </row>
    <row r="22" spans="1:10" s="66" customFormat="1" ht="39.6">
      <c r="A22" s="17">
        <f t="shared" si="2"/>
        <v>17</v>
      </c>
      <c r="B22" s="187"/>
      <c r="C22" s="187"/>
      <c r="D22" s="100" t="s">
        <v>119</v>
      </c>
      <c r="E22" s="167" t="s">
        <v>21</v>
      </c>
      <c r="F22" s="79">
        <v>10</v>
      </c>
      <c r="G22" s="201"/>
      <c r="H22" s="101">
        <f t="shared" si="0"/>
        <v>0</v>
      </c>
      <c r="I22" s="63"/>
      <c r="J22" s="102">
        <f t="shared" si="1"/>
        <v>0</v>
      </c>
    </row>
    <row r="23" spans="1:10" s="66" customFormat="1">
      <c r="A23" s="17">
        <f t="shared" si="2"/>
        <v>18</v>
      </c>
      <c r="B23" s="187"/>
      <c r="C23" s="187"/>
      <c r="D23" s="100" t="s">
        <v>222</v>
      </c>
      <c r="E23" s="104" t="s">
        <v>17</v>
      </c>
      <c r="F23" s="79">
        <v>1200</v>
      </c>
      <c r="G23" s="201"/>
      <c r="H23" s="101">
        <f t="shared" si="0"/>
        <v>0</v>
      </c>
      <c r="I23" s="63"/>
      <c r="J23" s="102">
        <f t="shared" si="1"/>
        <v>0</v>
      </c>
    </row>
    <row r="24" spans="1:10" s="66" customFormat="1" ht="66">
      <c r="A24" s="17">
        <f t="shared" si="2"/>
        <v>19</v>
      </c>
      <c r="B24" s="187"/>
      <c r="C24" s="187"/>
      <c r="D24" s="100" t="s">
        <v>223</v>
      </c>
      <c r="E24" s="104" t="s">
        <v>17</v>
      </c>
      <c r="F24" s="79">
        <v>500</v>
      </c>
      <c r="G24" s="201"/>
      <c r="H24" s="101">
        <f t="shared" si="0"/>
        <v>0</v>
      </c>
      <c r="I24" s="63"/>
      <c r="J24" s="102">
        <f t="shared" si="1"/>
        <v>0</v>
      </c>
    </row>
    <row r="25" spans="1:10">
      <c r="A25" s="20" t="s">
        <v>9</v>
      </c>
      <c r="B25" s="190" t="s">
        <v>9</v>
      </c>
      <c r="C25" s="190"/>
      <c r="D25" s="21" t="s">
        <v>10</v>
      </c>
      <c r="E25" s="20" t="s">
        <v>9</v>
      </c>
      <c r="F25" s="20" t="s">
        <v>9</v>
      </c>
      <c r="G25" s="22" t="s">
        <v>9</v>
      </c>
      <c r="H25" s="272">
        <f>SUM(H6:H20)</f>
        <v>0</v>
      </c>
      <c r="I25" s="20" t="s">
        <v>9</v>
      </c>
      <c r="J25" s="273">
        <f>SUM(J6:J20)</f>
        <v>0</v>
      </c>
    </row>
    <row r="26" spans="1:10">
      <c r="D26" s="26"/>
      <c r="E26" s="5"/>
      <c r="H26" s="95"/>
      <c r="I26" s="5"/>
      <c r="J26" s="95"/>
    </row>
    <row r="27" spans="1:10">
      <c r="B27" s="28" t="s">
        <v>11</v>
      </c>
      <c r="C27" s="28"/>
      <c r="D27" s="192"/>
      <c r="E27" s="5"/>
      <c r="H27" s="95"/>
      <c r="I27" s="5"/>
      <c r="J27" s="95"/>
    </row>
    <row r="28" spans="1:10">
      <c r="B28" s="32"/>
      <c r="C28" s="32"/>
      <c r="D28" s="193"/>
      <c r="E28" s="5"/>
      <c r="H28" s="95"/>
      <c r="I28" s="5"/>
      <c r="J28" s="95"/>
    </row>
    <row r="29" spans="1:10" s="106" customFormat="1">
      <c r="A29" s="5"/>
      <c r="B29" s="32" t="s">
        <v>133</v>
      </c>
      <c r="C29" s="32"/>
      <c r="D29" s="195"/>
      <c r="E29" s="5"/>
      <c r="F29" s="5"/>
      <c r="G29" s="8"/>
      <c r="H29" s="95"/>
      <c r="I29" s="5"/>
      <c r="J29" s="95"/>
    </row>
    <row r="30" spans="1:10" s="106" customFormat="1">
      <c r="A30" s="5"/>
      <c r="B30" s="32" t="s">
        <v>13</v>
      </c>
      <c r="C30" s="32"/>
      <c r="D30" s="195"/>
      <c r="E30" s="5"/>
      <c r="F30" s="5"/>
      <c r="G30" s="8"/>
      <c r="H30" s="95"/>
      <c r="I30" s="5"/>
      <c r="J30" s="95"/>
    </row>
    <row r="31" spans="1:10" s="106" customFormat="1">
      <c r="A31" s="5"/>
      <c r="B31" s="32" t="s">
        <v>14</v>
      </c>
      <c r="C31" s="32"/>
      <c r="D31" s="195"/>
      <c r="E31" s="5"/>
      <c r="F31" s="5"/>
      <c r="G31" s="8"/>
      <c r="H31" s="95"/>
      <c r="I31" s="5"/>
      <c r="J31" s="95"/>
    </row>
    <row r="32" spans="1:10" s="106" customFormat="1">
      <c r="A32" s="5"/>
      <c r="B32" s="32" t="s">
        <v>15</v>
      </c>
      <c r="C32" s="32"/>
      <c r="D32" s="195"/>
      <c r="E32" s="5"/>
      <c r="F32" s="5"/>
      <c r="G32" s="8"/>
      <c r="H32" s="95"/>
      <c r="I32" s="5"/>
      <c r="J32" s="95"/>
    </row>
    <row r="33" spans="1:10" s="106" customFormat="1">
      <c r="A33" s="5"/>
      <c r="B33" s="28" t="s">
        <v>107</v>
      </c>
      <c r="C33" s="28"/>
      <c r="D33" s="195"/>
      <c r="E33" s="5"/>
      <c r="F33" s="5"/>
      <c r="G33" s="8"/>
      <c r="H33" s="95"/>
      <c r="I33" s="5"/>
      <c r="J33" s="95"/>
    </row>
    <row r="34" spans="1:10" s="106" customFormat="1">
      <c r="A34" s="5"/>
      <c r="B34" s="194"/>
      <c r="C34" s="194"/>
      <c r="D34" s="195"/>
      <c r="E34" s="5"/>
      <c r="F34" s="5"/>
      <c r="G34" s="8"/>
      <c r="H34" s="95"/>
      <c r="I34" s="5"/>
      <c r="J34" s="95"/>
    </row>
    <row r="35" spans="1:10" s="106" customFormat="1">
      <c r="A35" s="5"/>
      <c r="B35" s="175"/>
      <c r="C35" s="175"/>
      <c r="D35" s="25"/>
      <c r="E35" s="5"/>
      <c r="F35" s="5"/>
      <c r="G35" s="8"/>
      <c r="H35" s="95"/>
      <c r="I35" s="5"/>
      <c r="J35" s="95"/>
    </row>
    <row r="36" spans="1:10" s="106" customFormat="1">
      <c r="A36" s="5"/>
      <c r="B36" s="175"/>
      <c r="C36" s="175"/>
      <c r="D36" s="25"/>
      <c r="E36" s="5"/>
      <c r="F36" s="5"/>
      <c r="G36" s="8"/>
      <c r="H36" s="95"/>
      <c r="I36" s="5"/>
      <c r="J36" s="95"/>
    </row>
    <row r="37" spans="1:10" s="106" customFormat="1">
      <c r="A37" s="5"/>
      <c r="B37" s="175"/>
      <c r="C37" s="175"/>
      <c r="D37" s="25"/>
      <c r="E37" s="5"/>
      <c r="F37" s="5"/>
      <c r="G37" s="8"/>
      <c r="H37" s="95"/>
      <c r="I37" s="5"/>
      <c r="J37" s="95"/>
    </row>
    <row r="38" spans="1:10" s="106" customFormat="1">
      <c r="A38" s="5"/>
      <c r="B38" s="175"/>
      <c r="C38" s="175"/>
      <c r="D38" s="25"/>
      <c r="E38" s="5"/>
      <c r="F38" s="5"/>
      <c r="G38" s="8"/>
      <c r="H38" s="95"/>
      <c r="I38" s="5"/>
      <c r="J38" s="95"/>
    </row>
    <row r="39" spans="1:10" s="106" customFormat="1">
      <c r="A39" s="5"/>
      <c r="B39" s="175"/>
      <c r="C39" s="176"/>
      <c r="D39" s="36"/>
      <c r="E39" s="5"/>
      <c r="F39" s="5"/>
      <c r="G39" s="8"/>
      <c r="H39" s="95"/>
      <c r="I39" s="5"/>
      <c r="J39" s="95"/>
    </row>
    <row r="40" spans="1:10" s="106" customFormat="1">
      <c r="A40" s="5"/>
      <c r="B40" s="7"/>
      <c r="C40" s="7"/>
      <c r="D40" s="196"/>
      <c r="E40" s="5"/>
      <c r="F40" s="5"/>
      <c r="G40" s="8"/>
      <c r="H40" s="95"/>
      <c r="I40" s="5"/>
      <c r="J40" s="95"/>
    </row>
    <row r="41" spans="1:10" s="106" customFormat="1">
      <c r="A41" s="5"/>
      <c r="B41" s="191"/>
      <c r="C41" s="191"/>
      <c r="D41" s="26"/>
      <c r="E41" s="5"/>
      <c r="F41" s="5"/>
      <c r="G41" s="8"/>
      <c r="H41" s="95"/>
      <c r="I41" s="5"/>
      <c r="J41" s="95"/>
    </row>
    <row r="42" spans="1:10" s="106" customFormat="1">
      <c r="A42" s="5"/>
      <c r="B42" s="191"/>
      <c r="C42" s="191"/>
      <c r="D42" s="26"/>
      <c r="E42" s="5"/>
      <c r="F42" s="5"/>
      <c r="G42" s="8"/>
      <c r="H42" s="95"/>
      <c r="I42" s="5"/>
      <c r="J42" s="95"/>
    </row>
    <row r="43" spans="1:10" s="106" customFormat="1">
      <c r="A43" s="5"/>
      <c r="B43" s="191"/>
      <c r="C43" s="191"/>
      <c r="D43" s="26"/>
      <c r="E43" s="5"/>
      <c r="F43" s="5"/>
      <c r="G43" s="8"/>
      <c r="H43" s="95"/>
      <c r="I43" s="5"/>
      <c r="J43" s="95"/>
    </row>
    <row r="44" spans="1:10" s="106" customFormat="1">
      <c r="A44" s="5"/>
      <c r="B44" s="191"/>
      <c r="C44" s="191"/>
      <c r="D44" s="26"/>
      <c r="E44" s="5"/>
      <c r="F44" s="5"/>
      <c r="G44" s="8"/>
      <c r="H44" s="95"/>
      <c r="I44" s="5"/>
      <c r="J44" s="95"/>
    </row>
    <row r="45" spans="1:10" s="106" customFormat="1">
      <c r="A45" s="5"/>
      <c r="B45" s="191"/>
      <c r="C45" s="191"/>
      <c r="D45" s="26"/>
      <c r="E45" s="5"/>
      <c r="F45" s="5"/>
      <c r="G45" s="8"/>
      <c r="H45" s="95"/>
      <c r="I45" s="5"/>
      <c r="J45" s="95"/>
    </row>
    <row r="46" spans="1:10" s="106" customFormat="1">
      <c r="A46" s="5"/>
      <c r="B46" s="191"/>
      <c r="C46" s="191"/>
      <c r="D46" s="26"/>
      <c r="E46" s="5"/>
      <c r="F46" s="5"/>
      <c r="G46" s="8"/>
      <c r="H46" s="95"/>
      <c r="I46" s="5"/>
      <c r="J46" s="95"/>
    </row>
    <row r="47" spans="1:10" s="106" customFormat="1">
      <c r="A47" s="5"/>
      <c r="B47" s="191"/>
      <c r="C47" s="191"/>
      <c r="D47" s="26"/>
      <c r="E47" s="5"/>
      <c r="F47" s="5"/>
      <c r="G47" s="8"/>
      <c r="H47" s="95"/>
      <c r="I47" s="5"/>
      <c r="J47" s="95"/>
    </row>
    <row r="48" spans="1:10" s="106" customFormat="1">
      <c r="A48" s="5"/>
      <c r="B48" s="191"/>
      <c r="C48" s="191"/>
      <c r="D48" s="26"/>
      <c r="E48" s="5"/>
      <c r="F48" s="5"/>
      <c r="G48" s="8"/>
      <c r="H48" s="95"/>
      <c r="I48" s="5"/>
      <c r="J48" s="95"/>
    </row>
    <row r="49" spans="1:10" s="106" customFormat="1">
      <c r="A49" s="5"/>
      <c r="B49" s="191"/>
      <c r="C49" s="191"/>
      <c r="D49" s="26"/>
      <c r="E49" s="5"/>
      <c r="F49" s="5"/>
      <c r="G49" s="8"/>
      <c r="H49" s="95"/>
      <c r="I49" s="5"/>
      <c r="J49" s="95"/>
    </row>
    <row r="50" spans="1:10" s="106" customFormat="1">
      <c r="A50" s="5"/>
      <c r="B50" s="191"/>
      <c r="C50" s="191"/>
      <c r="D50" s="26"/>
      <c r="E50" s="5"/>
      <c r="F50" s="5"/>
      <c r="G50" s="8"/>
      <c r="H50" s="95"/>
      <c r="I50" s="5"/>
      <c r="J50" s="95"/>
    </row>
    <row r="51" spans="1:10" s="106" customFormat="1">
      <c r="A51" s="5"/>
      <c r="B51" s="191"/>
      <c r="C51" s="191"/>
      <c r="D51" s="26"/>
      <c r="E51" s="5"/>
      <c r="F51" s="5"/>
      <c r="G51" s="8"/>
      <c r="H51" s="95"/>
      <c r="I51" s="5"/>
      <c r="J51" s="95"/>
    </row>
    <row r="52" spans="1:10" s="106" customFormat="1">
      <c r="A52" s="5"/>
      <c r="B52" s="191"/>
      <c r="C52" s="191"/>
      <c r="D52" s="26"/>
      <c r="E52" s="5"/>
      <c r="F52" s="5"/>
      <c r="G52" s="8"/>
      <c r="H52" s="95"/>
      <c r="I52" s="5"/>
      <c r="J52" s="95"/>
    </row>
    <row r="53" spans="1:10" s="106" customFormat="1">
      <c r="A53" s="5"/>
      <c r="B53" s="191"/>
      <c r="C53" s="191"/>
      <c r="D53" s="26"/>
      <c r="E53" s="5"/>
      <c r="F53" s="5"/>
      <c r="G53" s="8"/>
      <c r="H53" s="95"/>
      <c r="I53" s="5"/>
      <c r="J53" s="95"/>
    </row>
    <row r="54" spans="1:10" s="106" customFormat="1">
      <c r="A54" s="5"/>
      <c r="B54" s="191"/>
      <c r="C54" s="191"/>
      <c r="D54" s="26"/>
      <c r="E54" s="5"/>
      <c r="F54" s="5"/>
      <c r="G54" s="8"/>
      <c r="H54" s="95"/>
      <c r="I54" s="5"/>
      <c r="J54" s="95"/>
    </row>
    <row r="55" spans="1:10" s="106" customFormat="1">
      <c r="A55" s="5"/>
      <c r="B55" s="191"/>
      <c r="C55" s="191"/>
      <c r="D55" s="26"/>
      <c r="E55" s="5"/>
      <c r="F55" s="5"/>
      <c r="G55" s="8"/>
      <c r="H55" s="95"/>
      <c r="I55" s="5"/>
      <c r="J55" s="95"/>
    </row>
    <row r="56" spans="1:10" s="106" customFormat="1">
      <c r="A56" s="5"/>
      <c r="B56" s="191"/>
      <c r="C56" s="191"/>
      <c r="D56" s="26"/>
      <c r="E56" s="5"/>
      <c r="F56" s="5"/>
      <c r="G56" s="8"/>
      <c r="H56" s="95"/>
      <c r="I56" s="5"/>
      <c r="J56" s="95"/>
    </row>
    <row r="57" spans="1:10" s="106" customFormat="1">
      <c r="A57" s="5"/>
      <c r="B57" s="191"/>
      <c r="C57" s="191"/>
      <c r="D57" s="26"/>
      <c r="E57" s="5"/>
      <c r="F57" s="5"/>
      <c r="G57" s="8"/>
      <c r="H57" s="95"/>
      <c r="I57" s="5"/>
      <c r="J57" s="95"/>
    </row>
    <row r="58" spans="1:10" s="106" customFormat="1">
      <c r="A58" s="5"/>
      <c r="B58" s="191"/>
      <c r="C58" s="191"/>
      <c r="D58" s="26"/>
      <c r="E58" s="5"/>
      <c r="F58" s="5"/>
      <c r="G58" s="8"/>
      <c r="H58" s="95"/>
      <c r="I58" s="5"/>
      <c r="J58" s="95"/>
    </row>
    <row r="59" spans="1:10" s="106" customFormat="1">
      <c r="A59" s="5"/>
      <c r="B59" s="191"/>
      <c r="C59" s="191"/>
      <c r="D59" s="26"/>
      <c r="E59" s="5"/>
      <c r="F59" s="5"/>
      <c r="G59" s="8"/>
      <c r="H59" s="95"/>
      <c r="I59" s="5"/>
      <c r="J59" s="95"/>
    </row>
    <row r="60" spans="1:10" s="106" customFormat="1">
      <c r="A60" s="5"/>
      <c r="B60" s="191"/>
      <c r="C60" s="191"/>
      <c r="D60" s="26"/>
      <c r="E60" s="5"/>
      <c r="F60" s="5"/>
      <c r="G60" s="8"/>
      <c r="H60" s="95"/>
      <c r="I60" s="5"/>
      <c r="J60" s="95"/>
    </row>
    <row r="61" spans="1:10" s="106" customFormat="1">
      <c r="A61" s="5"/>
      <c r="B61" s="191"/>
      <c r="C61" s="191"/>
      <c r="D61" s="26"/>
      <c r="E61" s="5"/>
      <c r="F61" s="5"/>
      <c r="G61" s="8"/>
      <c r="H61" s="95"/>
      <c r="I61" s="5"/>
      <c r="J61" s="95"/>
    </row>
    <row r="62" spans="1:10" s="106" customFormat="1">
      <c r="A62" s="5"/>
      <c r="B62" s="191"/>
      <c r="C62" s="191"/>
      <c r="D62" s="26"/>
      <c r="E62" s="5"/>
      <c r="F62" s="5"/>
      <c r="G62" s="8"/>
      <c r="H62" s="95"/>
      <c r="I62" s="5"/>
      <c r="J62" s="95"/>
    </row>
    <row r="63" spans="1:10" s="106" customFormat="1">
      <c r="A63" s="5"/>
      <c r="B63" s="191"/>
      <c r="C63" s="191"/>
      <c r="D63" s="26"/>
      <c r="E63" s="5"/>
      <c r="F63" s="5"/>
      <c r="G63" s="8"/>
      <c r="H63" s="95"/>
      <c r="I63" s="5"/>
      <c r="J63" s="95"/>
    </row>
    <row r="64" spans="1:10" s="106" customFormat="1">
      <c r="A64" s="5"/>
      <c r="B64" s="191"/>
      <c r="C64" s="191"/>
      <c r="D64" s="26"/>
      <c r="E64" s="5"/>
      <c r="F64" s="5"/>
      <c r="G64" s="8"/>
      <c r="H64" s="95"/>
      <c r="I64" s="5"/>
      <c r="J64" s="95"/>
    </row>
    <row r="65" spans="1:10" s="106" customFormat="1">
      <c r="A65" s="5"/>
      <c r="B65" s="191"/>
      <c r="C65" s="191"/>
      <c r="D65" s="26"/>
      <c r="E65" s="5"/>
      <c r="F65" s="5"/>
      <c r="G65" s="8"/>
      <c r="H65" s="95"/>
      <c r="I65" s="5"/>
      <c r="J65" s="95"/>
    </row>
    <row r="66" spans="1:10" s="106" customFormat="1">
      <c r="A66" s="5"/>
      <c r="B66" s="191"/>
      <c r="C66" s="191"/>
      <c r="D66" s="26"/>
      <c r="E66" s="5"/>
      <c r="F66" s="5"/>
      <c r="G66" s="8"/>
      <c r="H66" s="95"/>
      <c r="I66" s="5"/>
      <c r="J66" s="95"/>
    </row>
    <row r="67" spans="1:10" s="106" customFormat="1">
      <c r="A67" s="5"/>
      <c r="B67" s="191"/>
      <c r="C67" s="191"/>
      <c r="D67" s="26"/>
      <c r="E67" s="5"/>
      <c r="F67" s="5"/>
      <c r="G67" s="8"/>
      <c r="H67" s="95"/>
      <c r="I67" s="5"/>
      <c r="J67" s="95"/>
    </row>
    <row r="68" spans="1:10" s="106" customFormat="1">
      <c r="A68" s="5"/>
      <c r="B68" s="191"/>
      <c r="C68" s="191"/>
      <c r="D68" s="26"/>
      <c r="E68" s="5"/>
      <c r="F68" s="5"/>
      <c r="G68" s="8"/>
      <c r="H68" s="95"/>
      <c r="I68" s="5"/>
      <c r="J68" s="95"/>
    </row>
    <row r="69" spans="1:10" s="106" customFormat="1">
      <c r="A69" s="5"/>
      <c r="B69" s="191"/>
      <c r="C69" s="191"/>
      <c r="D69" s="26"/>
      <c r="E69" s="5"/>
      <c r="F69" s="5"/>
      <c r="G69" s="8"/>
      <c r="H69" s="95"/>
      <c r="I69" s="5"/>
      <c r="J69" s="95"/>
    </row>
    <row r="70" spans="1:10" s="106" customFormat="1">
      <c r="A70" s="5"/>
      <c r="B70" s="191"/>
      <c r="C70" s="191"/>
      <c r="D70" s="26"/>
      <c r="E70" s="5"/>
      <c r="F70" s="5"/>
      <c r="G70" s="8"/>
      <c r="H70" s="95"/>
      <c r="I70" s="5"/>
      <c r="J70" s="95"/>
    </row>
    <row r="71" spans="1:10" s="106" customFormat="1">
      <c r="A71" s="5"/>
      <c r="B71" s="191"/>
      <c r="C71" s="191"/>
      <c r="D71" s="26"/>
      <c r="E71" s="5"/>
      <c r="F71" s="5"/>
      <c r="G71" s="8"/>
      <c r="H71" s="95"/>
      <c r="I71" s="5"/>
      <c r="J71" s="95"/>
    </row>
    <row r="72" spans="1:10" s="106" customFormat="1">
      <c r="A72" s="5"/>
      <c r="B72" s="191"/>
      <c r="C72" s="191"/>
      <c r="D72" s="26"/>
      <c r="E72" s="5"/>
      <c r="F72" s="5"/>
      <c r="G72" s="8"/>
      <c r="H72" s="95"/>
      <c r="I72" s="5"/>
      <c r="J72" s="95"/>
    </row>
    <row r="73" spans="1:10" s="106" customFormat="1">
      <c r="A73" s="5"/>
      <c r="B73" s="191"/>
      <c r="C73" s="191"/>
      <c r="D73" s="26"/>
      <c r="E73" s="5"/>
      <c r="F73" s="5"/>
      <c r="G73" s="8"/>
      <c r="H73" s="95"/>
      <c r="I73" s="5"/>
      <c r="J73" s="95"/>
    </row>
    <row r="74" spans="1:10" s="106" customFormat="1">
      <c r="A74" s="5"/>
      <c r="B74" s="191"/>
      <c r="C74" s="191"/>
      <c r="D74" s="26"/>
      <c r="E74" s="5"/>
      <c r="F74" s="5"/>
      <c r="G74" s="8"/>
      <c r="H74" s="95"/>
      <c r="I74" s="5"/>
      <c r="J74" s="95"/>
    </row>
    <row r="75" spans="1:10" s="106" customFormat="1">
      <c r="A75" s="5"/>
      <c r="B75" s="191"/>
      <c r="C75" s="191"/>
      <c r="D75" s="26"/>
      <c r="E75" s="5"/>
      <c r="F75" s="5"/>
      <c r="G75" s="8"/>
      <c r="H75" s="95"/>
      <c r="I75" s="5"/>
      <c r="J75" s="95"/>
    </row>
    <row r="76" spans="1:10" s="106" customFormat="1">
      <c r="A76" s="5"/>
      <c r="B76" s="191"/>
      <c r="C76" s="191"/>
      <c r="D76" s="26"/>
      <c r="E76" s="5"/>
      <c r="F76" s="5"/>
      <c r="G76" s="8"/>
      <c r="H76" s="95"/>
      <c r="I76" s="5"/>
      <c r="J76" s="95"/>
    </row>
    <row r="77" spans="1:10" s="106" customFormat="1">
      <c r="A77" s="5"/>
      <c r="B77" s="191"/>
      <c r="C77" s="191"/>
      <c r="D77" s="26"/>
      <c r="E77" s="5"/>
      <c r="F77" s="5"/>
      <c r="G77" s="8"/>
      <c r="H77" s="95"/>
      <c r="I77" s="5"/>
      <c r="J77" s="95"/>
    </row>
    <row r="78" spans="1:10" s="106" customFormat="1">
      <c r="A78" s="5"/>
      <c r="B78" s="191"/>
      <c r="C78" s="191"/>
      <c r="D78" s="26"/>
      <c r="E78" s="5"/>
      <c r="F78" s="5"/>
      <c r="G78" s="8"/>
      <c r="H78" s="95"/>
      <c r="I78" s="5"/>
      <c r="J78" s="95"/>
    </row>
    <row r="79" spans="1:10" s="106" customFormat="1">
      <c r="A79" s="5"/>
      <c r="B79" s="191"/>
      <c r="C79" s="191"/>
      <c r="D79" s="26"/>
      <c r="E79" s="5"/>
      <c r="F79" s="5"/>
      <c r="G79" s="8"/>
      <c r="H79" s="95"/>
      <c r="I79" s="5"/>
      <c r="J79" s="95"/>
    </row>
    <row r="80" spans="1:10" s="106" customFormat="1">
      <c r="A80" s="5"/>
      <c r="B80" s="191"/>
      <c r="C80" s="191"/>
      <c r="D80" s="26"/>
      <c r="E80" s="5"/>
      <c r="F80" s="5"/>
      <c r="G80" s="8"/>
      <c r="H80" s="95"/>
      <c r="I80" s="5"/>
      <c r="J80" s="95"/>
    </row>
    <row r="81" spans="1:10" s="106" customFormat="1">
      <c r="A81" s="5"/>
      <c r="B81" s="191"/>
      <c r="C81" s="191"/>
      <c r="D81" s="26"/>
      <c r="E81" s="5"/>
      <c r="F81" s="5"/>
      <c r="G81" s="8"/>
      <c r="H81" s="95"/>
      <c r="I81" s="5"/>
      <c r="J81" s="95"/>
    </row>
    <row r="82" spans="1:10" s="106" customFormat="1">
      <c r="A82" s="5"/>
      <c r="B82" s="191"/>
      <c r="C82" s="191"/>
      <c r="D82" s="26"/>
      <c r="E82" s="5"/>
      <c r="F82" s="5"/>
      <c r="G82" s="8"/>
      <c r="H82" s="95"/>
      <c r="I82" s="5"/>
      <c r="J82" s="95"/>
    </row>
    <row r="83" spans="1:10" s="106" customFormat="1">
      <c r="A83" s="5"/>
      <c r="B83" s="191"/>
      <c r="C83" s="191"/>
      <c r="D83" s="26"/>
      <c r="E83" s="5"/>
      <c r="F83" s="5"/>
      <c r="G83" s="8"/>
      <c r="H83" s="95"/>
      <c r="I83" s="5"/>
      <c r="J83" s="95"/>
    </row>
    <row r="84" spans="1:10" s="106" customFormat="1">
      <c r="A84" s="5"/>
      <c r="B84" s="191"/>
      <c r="C84" s="191"/>
      <c r="D84" s="26"/>
      <c r="E84" s="5"/>
      <c r="F84" s="5"/>
      <c r="G84" s="8"/>
      <c r="H84" s="95"/>
      <c r="I84" s="5"/>
      <c r="J84" s="95"/>
    </row>
    <row r="85" spans="1:10" s="106" customFormat="1">
      <c r="A85" s="5"/>
      <c r="B85" s="191"/>
      <c r="C85" s="191"/>
      <c r="D85" s="26"/>
      <c r="E85" s="5"/>
      <c r="F85" s="5"/>
      <c r="G85" s="8"/>
      <c r="H85" s="95"/>
      <c r="I85" s="5"/>
      <c r="J85" s="95"/>
    </row>
    <row r="86" spans="1:10" s="106" customFormat="1">
      <c r="A86" s="5"/>
      <c r="B86" s="191"/>
      <c r="C86" s="191"/>
      <c r="D86" s="26"/>
      <c r="E86" s="5"/>
      <c r="F86" s="5"/>
      <c r="G86" s="8"/>
      <c r="H86" s="95"/>
      <c r="I86" s="5"/>
      <c r="J86" s="95"/>
    </row>
    <row r="87" spans="1:10" s="106" customFormat="1">
      <c r="A87" s="5"/>
      <c r="B87" s="191"/>
      <c r="C87" s="191"/>
      <c r="D87" s="26"/>
      <c r="E87" s="5"/>
      <c r="F87" s="5"/>
      <c r="G87" s="8"/>
      <c r="H87" s="95"/>
      <c r="I87" s="5"/>
      <c r="J87" s="95"/>
    </row>
    <row r="88" spans="1:10" s="106" customFormat="1">
      <c r="A88" s="5"/>
      <c r="B88" s="191"/>
      <c r="C88" s="191"/>
      <c r="D88" s="26"/>
      <c r="E88" s="5"/>
      <c r="F88" s="5"/>
      <c r="G88" s="8"/>
      <c r="H88" s="95"/>
      <c r="I88" s="5"/>
      <c r="J88" s="95"/>
    </row>
    <row r="89" spans="1:10" s="106" customFormat="1">
      <c r="A89" s="5"/>
      <c r="B89" s="191"/>
      <c r="C89" s="191"/>
      <c r="D89" s="26"/>
      <c r="E89" s="5"/>
      <c r="F89" s="5"/>
      <c r="G89" s="8"/>
      <c r="H89" s="95"/>
      <c r="I89" s="5"/>
      <c r="J89" s="95"/>
    </row>
    <row r="90" spans="1:10" s="106" customFormat="1">
      <c r="A90" s="5"/>
      <c r="B90" s="191"/>
      <c r="C90" s="191"/>
      <c r="D90" s="26"/>
      <c r="E90" s="5"/>
      <c r="F90" s="5"/>
      <c r="G90" s="8"/>
      <c r="H90" s="95"/>
      <c r="I90" s="5"/>
      <c r="J90" s="95"/>
    </row>
    <row r="91" spans="1:10" s="106" customFormat="1">
      <c r="A91" s="5"/>
      <c r="B91" s="191"/>
      <c r="C91" s="191"/>
      <c r="D91" s="26"/>
      <c r="E91" s="5"/>
      <c r="F91" s="5"/>
      <c r="G91" s="8"/>
      <c r="H91" s="95"/>
      <c r="I91" s="5"/>
      <c r="J91" s="95"/>
    </row>
    <row r="92" spans="1:10" s="106" customFormat="1">
      <c r="A92" s="5"/>
      <c r="B92" s="191"/>
      <c r="C92" s="191"/>
      <c r="D92" s="26"/>
      <c r="E92" s="5"/>
      <c r="F92" s="5"/>
      <c r="G92" s="8"/>
      <c r="H92" s="95"/>
      <c r="I92" s="5"/>
      <c r="J92" s="95"/>
    </row>
    <row r="93" spans="1:10" s="106" customFormat="1">
      <c r="A93" s="5"/>
      <c r="B93" s="191"/>
      <c r="C93" s="191"/>
      <c r="D93" s="26"/>
      <c r="E93" s="5"/>
      <c r="F93" s="5"/>
      <c r="G93" s="8"/>
      <c r="H93" s="95"/>
      <c r="I93" s="5"/>
      <c r="J93" s="95"/>
    </row>
    <row r="94" spans="1:10" s="106" customFormat="1">
      <c r="A94" s="5"/>
      <c r="B94" s="191"/>
      <c r="C94" s="191"/>
      <c r="D94" s="26"/>
      <c r="E94" s="5"/>
      <c r="F94" s="5"/>
      <c r="G94" s="8"/>
      <c r="H94" s="95"/>
      <c r="I94" s="5"/>
      <c r="J94" s="95"/>
    </row>
    <row r="95" spans="1:10" s="106" customFormat="1">
      <c r="A95" s="5"/>
      <c r="B95" s="191"/>
      <c r="C95" s="191"/>
      <c r="D95" s="26"/>
      <c r="E95" s="5"/>
      <c r="F95" s="5"/>
      <c r="G95" s="8"/>
      <c r="H95" s="95"/>
      <c r="I95" s="5"/>
      <c r="J95" s="95"/>
    </row>
    <row r="96" spans="1:10" s="106" customFormat="1">
      <c r="A96" s="5"/>
      <c r="B96" s="191"/>
      <c r="C96" s="191"/>
      <c r="D96" s="26"/>
      <c r="E96" s="5"/>
      <c r="F96" s="5"/>
      <c r="G96" s="8"/>
      <c r="H96" s="95"/>
      <c r="I96" s="5"/>
      <c r="J96" s="95"/>
    </row>
    <row r="97" spans="1:10" s="106" customFormat="1">
      <c r="A97" s="5"/>
      <c r="B97" s="191"/>
      <c r="C97" s="191"/>
      <c r="D97" s="26"/>
      <c r="E97" s="7"/>
      <c r="F97" s="5"/>
      <c r="G97" s="8"/>
      <c r="H97" s="95"/>
      <c r="I97" s="5"/>
      <c r="J97" s="95"/>
    </row>
    <row r="98" spans="1:10" s="106" customFormat="1">
      <c r="A98" s="5"/>
      <c r="B98" s="191"/>
      <c r="C98" s="191"/>
      <c r="D98" s="26"/>
      <c r="E98" s="7"/>
      <c r="F98" s="5"/>
      <c r="G98" s="8"/>
      <c r="H98" s="95"/>
      <c r="I98" s="5"/>
      <c r="J98" s="95"/>
    </row>
    <row r="99" spans="1:10" s="106" customFormat="1">
      <c r="A99" s="5"/>
      <c r="B99" s="191"/>
      <c r="C99" s="191"/>
      <c r="D99" s="26"/>
      <c r="E99" s="7"/>
      <c r="F99" s="5"/>
      <c r="G99" s="8"/>
      <c r="H99" s="95"/>
      <c r="I99" s="5"/>
      <c r="J99" s="95"/>
    </row>
    <row r="100" spans="1:10" s="106" customFormat="1">
      <c r="A100" s="5"/>
      <c r="B100" s="191"/>
      <c r="C100" s="191"/>
      <c r="D100" s="26"/>
      <c r="E100" s="7"/>
      <c r="F100" s="5"/>
      <c r="G100" s="8"/>
      <c r="H100" s="95"/>
      <c r="I100" s="5"/>
      <c r="J100" s="95"/>
    </row>
    <row r="101" spans="1:10" s="106" customFormat="1">
      <c r="A101" s="5"/>
      <c r="B101" s="191"/>
      <c r="C101" s="191"/>
      <c r="D101" s="26"/>
      <c r="E101" s="7"/>
      <c r="F101" s="5"/>
      <c r="G101" s="8"/>
      <c r="H101" s="95"/>
      <c r="I101" s="5"/>
      <c r="J101" s="95"/>
    </row>
    <row r="102" spans="1:10" s="106" customFormat="1">
      <c r="A102" s="5"/>
      <c r="B102" s="191"/>
      <c r="C102" s="191"/>
      <c r="D102" s="26"/>
      <c r="E102" s="7"/>
      <c r="F102" s="5"/>
      <c r="G102" s="8"/>
      <c r="H102" s="95"/>
      <c r="I102" s="5"/>
      <c r="J102" s="95"/>
    </row>
    <row r="103" spans="1:10" s="106" customFormat="1">
      <c r="A103" s="5"/>
      <c r="B103" s="191"/>
      <c r="C103" s="191"/>
      <c r="D103" s="26"/>
      <c r="E103" s="7"/>
      <c r="F103" s="5"/>
      <c r="G103" s="8"/>
      <c r="H103" s="95"/>
      <c r="I103" s="5"/>
      <c r="J103" s="95"/>
    </row>
    <row r="104" spans="1:10" s="106" customFormat="1">
      <c r="A104" s="5"/>
      <c r="B104" s="191"/>
      <c r="C104" s="191"/>
      <c r="D104" s="26"/>
      <c r="E104" s="7"/>
      <c r="F104" s="5"/>
      <c r="G104" s="8"/>
      <c r="H104" s="95"/>
      <c r="I104" s="5"/>
      <c r="J104" s="95"/>
    </row>
    <row r="105" spans="1:10" s="106" customFormat="1">
      <c r="A105" s="5"/>
      <c r="B105" s="191"/>
      <c r="C105" s="191"/>
      <c r="D105" s="26"/>
      <c r="E105" s="7"/>
      <c r="F105" s="5"/>
      <c r="G105" s="8"/>
      <c r="H105" s="95"/>
      <c r="I105" s="5"/>
      <c r="J105" s="95"/>
    </row>
    <row r="106" spans="1:10" s="106" customFormat="1">
      <c r="A106" s="5"/>
      <c r="B106" s="191"/>
      <c r="C106" s="191"/>
      <c r="D106" s="26"/>
      <c r="E106" s="7"/>
      <c r="F106" s="5"/>
      <c r="G106" s="8"/>
      <c r="H106" s="95"/>
      <c r="I106" s="5"/>
      <c r="J106" s="95"/>
    </row>
    <row r="107" spans="1:10" s="106" customFormat="1">
      <c r="A107" s="5"/>
      <c r="B107" s="191"/>
      <c r="C107" s="191"/>
      <c r="D107" s="26"/>
      <c r="E107" s="7"/>
      <c r="F107" s="5"/>
      <c r="G107" s="8"/>
      <c r="H107" s="95"/>
      <c r="I107" s="5"/>
      <c r="J107" s="95"/>
    </row>
    <row r="108" spans="1:10" s="106" customFormat="1">
      <c r="A108" s="5"/>
      <c r="B108" s="191"/>
      <c r="C108" s="191"/>
      <c r="D108" s="26"/>
      <c r="E108" s="7"/>
      <c r="F108" s="5"/>
      <c r="G108" s="8"/>
      <c r="H108" s="95"/>
      <c r="I108" s="5"/>
      <c r="J108" s="95"/>
    </row>
    <row r="109" spans="1:10" s="106" customFormat="1">
      <c r="A109" s="5"/>
      <c r="B109" s="191"/>
      <c r="C109" s="191"/>
      <c r="D109" s="26"/>
      <c r="E109" s="7"/>
      <c r="F109" s="5"/>
      <c r="G109" s="8"/>
      <c r="H109" s="95"/>
      <c r="I109" s="5"/>
      <c r="J109" s="95"/>
    </row>
    <row r="110" spans="1:10" s="106" customFormat="1">
      <c r="A110" s="5"/>
      <c r="B110" s="191"/>
      <c r="C110" s="191"/>
      <c r="D110" s="26"/>
      <c r="E110" s="7"/>
      <c r="F110" s="5"/>
      <c r="G110" s="8"/>
      <c r="H110" s="95"/>
      <c r="I110" s="5"/>
      <c r="J110" s="95"/>
    </row>
    <row r="111" spans="1:10" s="106" customFormat="1">
      <c r="A111" s="5"/>
      <c r="B111" s="191"/>
      <c r="C111" s="191"/>
      <c r="D111" s="26"/>
      <c r="E111" s="7"/>
      <c r="F111" s="5"/>
      <c r="G111" s="8"/>
      <c r="H111" s="95"/>
      <c r="I111" s="5"/>
      <c r="J111" s="95"/>
    </row>
    <row r="112" spans="1:10" s="106" customFormat="1">
      <c r="A112" s="5"/>
      <c r="B112" s="191"/>
      <c r="C112" s="191"/>
      <c r="D112" s="26"/>
      <c r="E112" s="7"/>
      <c r="F112" s="5"/>
      <c r="G112" s="8"/>
      <c r="H112" s="95"/>
      <c r="I112" s="5"/>
      <c r="J112" s="95"/>
    </row>
    <row r="113" spans="1:10" s="106" customFormat="1">
      <c r="A113" s="5"/>
      <c r="B113" s="191"/>
      <c r="C113" s="191"/>
      <c r="D113" s="26"/>
      <c r="E113" s="7"/>
      <c r="F113" s="5"/>
      <c r="G113" s="8"/>
      <c r="H113" s="95"/>
      <c r="I113" s="5"/>
      <c r="J113" s="95"/>
    </row>
    <row r="114" spans="1:10" s="106" customFormat="1">
      <c r="A114" s="5"/>
      <c r="B114" s="191"/>
      <c r="C114" s="191"/>
      <c r="D114" s="26"/>
      <c r="E114" s="7"/>
      <c r="F114" s="5"/>
      <c r="G114" s="8"/>
      <c r="H114" s="95"/>
      <c r="I114" s="5"/>
      <c r="J114" s="95"/>
    </row>
    <row r="115" spans="1:10" s="106" customFormat="1">
      <c r="A115" s="5"/>
      <c r="B115" s="191"/>
      <c r="C115" s="191"/>
      <c r="D115" s="26"/>
      <c r="E115" s="7"/>
      <c r="F115" s="5"/>
      <c r="G115" s="8"/>
      <c r="H115" s="95"/>
      <c r="I115" s="5"/>
      <c r="J115" s="95"/>
    </row>
    <row r="116" spans="1:10" s="106" customFormat="1">
      <c r="A116" s="5"/>
      <c r="B116" s="191"/>
      <c r="C116" s="191"/>
      <c r="D116" s="26"/>
      <c r="E116" s="7"/>
      <c r="F116" s="5"/>
      <c r="G116" s="8"/>
      <c r="H116" s="95"/>
      <c r="I116" s="5"/>
      <c r="J116" s="95"/>
    </row>
    <row r="117" spans="1:10" s="106" customFormat="1">
      <c r="A117" s="5"/>
      <c r="B117" s="191"/>
      <c r="C117" s="191"/>
      <c r="D117" s="26"/>
      <c r="E117" s="7"/>
      <c r="F117" s="5"/>
      <c r="G117" s="8"/>
      <c r="H117" s="95"/>
      <c r="I117" s="5"/>
      <c r="J117" s="95"/>
    </row>
    <row r="118" spans="1:10" s="106" customFormat="1">
      <c r="A118" s="5"/>
      <c r="B118" s="191"/>
      <c r="C118" s="191"/>
      <c r="D118" s="26"/>
      <c r="E118" s="7"/>
      <c r="F118" s="5"/>
      <c r="G118" s="8"/>
      <c r="H118" s="95"/>
      <c r="I118" s="5"/>
      <c r="J118" s="95"/>
    </row>
    <row r="119" spans="1:10" s="106" customFormat="1">
      <c r="A119" s="5"/>
      <c r="B119" s="191"/>
      <c r="C119" s="191"/>
      <c r="D119" s="26"/>
      <c r="E119" s="7"/>
      <c r="F119" s="5"/>
      <c r="G119" s="8"/>
      <c r="H119" s="95"/>
      <c r="I119" s="5"/>
      <c r="J119" s="95"/>
    </row>
    <row r="120" spans="1:10" s="106" customFormat="1">
      <c r="A120" s="5"/>
      <c r="B120" s="191"/>
      <c r="C120" s="191"/>
      <c r="D120" s="26"/>
      <c r="E120" s="7"/>
      <c r="F120" s="5"/>
      <c r="G120" s="8"/>
      <c r="H120" s="95"/>
      <c r="I120" s="5"/>
      <c r="J120" s="95"/>
    </row>
    <row r="121" spans="1:10" s="106" customFormat="1">
      <c r="A121" s="5"/>
      <c r="B121" s="191"/>
      <c r="C121" s="191"/>
      <c r="D121" s="26"/>
      <c r="E121" s="7"/>
      <c r="F121" s="5"/>
      <c r="G121" s="8"/>
      <c r="H121" s="95"/>
      <c r="I121" s="5"/>
      <c r="J121" s="95"/>
    </row>
    <row r="122" spans="1:10" s="106" customFormat="1">
      <c r="A122" s="5"/>
      <c r="B122" s="191"/>
      <c r="C122" s="191"/>
      <c r="D122" s="26"/>
      <c r="E122" s="7"/>
      <c r="F122" s="5"/>
      <c r="G122" s="8"/>
      <c r="H122" s="95"/>
      <c r="I122" s="5"/>
      <c r="J122" s="95"/>
    </row>
    <row r="123" spans="1:10" s="106" customFormat="1">
      <c r="A123" s="5"/>
      <c r="B123" s="191"/>
      <c r="C123" s="191"/>
      <c r="D123" s="26"/>
      <c r="E123" s="7"/>
      <c r="F123" s="5"/>
      <c r="G123" s="8"/>
      <c r="H123" s="95"/>
      <c r="I123" s="5"/>
      <c r="J123" s="95"/>
    </row>
    <row r="124" spans="1:10" s="106" customFormat="1">
      <c r="A124" s="5"/>
      <c r="B124" s="191"/>
      <c r="C124" s="191"/>
      <c r="D124" s="26"/>
      <c r="E124" s="7"/>
      <c r="F124" s="5"/>
      <c r="G124" s="8"/>
      <c r="H124" s="95"/>
      <c r="I124" s="5"/>
      <c r="J124" s="95"/>
    </row>
    <row r="125" spans="1:10" s="106" customFormat="1">
      <c r="A125" s="5"/>
      <c r="B125" s="191"/>
      <c r="C125" s="191"/>
      <c r="D125" s="26"/>
      <c r="E125" s="7"/>
      <c r="F125" s="5"/>
      <c r="G125" s="8"/>
      <c r="H125" s="95"/>
      <c r="I125" s="5"/>
      <c r="J125" s="95"/>
    </row>
    <row r="126" spans="1:10" s="106" customFormat="1">
      <c r="A126" s="5"/>
      <c r="B126" s="191"/>
      <c r="C126" s="191"/>
      <c r="D126" s="26"/>
      <c r="E126" s="7"/>
      <c r="F126" s="5"/>
      <c r="G126" s="8"/>
      <c r="H126" s="95"/>
      <c r="I126" s="5"/>
      <c r="J126" s="95"/>
    </row>
    <row r="127" spans="1:10" s="106" customFormat="1">
      <c r="A127" s="5"/>
      <c r="B127" s="191"/>
      <c r="C127" s="191"/>
      <c r="D127" s="26"/>
      <c r="E127" s="7"/>
      <c r="F127" s="5"/>
      <c r="G127" s="8"/>
      <c r="H127" s="95"/>
      <c r="I127" s="5"/>
      <c r="J127" s="95"/>
    </row>
    <row r="128" spans="1:10" s="106" customFormat="1">
      <c r="A128" s="5"/>
      <c r="B128" s="191"/>
      <c r="C128" s="191"/>
      <c r="D128" s="26"/>
      <c r="E128" s="7"/>
      <c r="F128" s="5"/>
      <c r="G128" s="8"/>
      <c r="H128" s="95"/>
      <c r="I128" s="5"/>
      <c r="J128" s="95"/>
    </row>
    <row r="129" spans="1:10" s="106" customFormat="1">
      <c r="A129" s="5"/>
      <c r="B129" s="191"/>
      <c r="C129" s="191"/>
      <c r="D129" s="26"/>
      <c r="E129" s="7"/>
      <c r="F129" s="5"/>
      <c r="G129" s="8"/>
      <c r="H129" s="95"/>
      <c r="I129" s="5"/>
      <c r="J129" s="95"/>
    </row>
    <row r="130" spans="1:10" s="106" customFormat="1">
      <c r="A130" s="5"/>
      <c r="B130" s="191"/>
      <c r="C130" s="191"/>
      <c r="D130" s="26"/>
      <c r="E130" s="7"/>
      <c r="F130" s="5"/>
      <c r="G130" s="8"/>
      <c r="H130" s="95"/>
      <c r="I130" s="5"/>
      <c r="J130" s="95"/>
    </row>
    <row r="131" spans="1:10" s="106" customFormat="1">
      <c r="A131" s="5"/>
      <c r="B131" s="191"/>
      <c r="C131" s="191"/>
      <c r="D131" s="26"/>
      <c r="E131" s="7"/>
      <c r="F131" s="5"/>
      <c r="G131" s="8"/>
      <c r="H131" s="95"/>
      <c r="I131" s="5"/>
      <c r="J131" s="95"/>
    </row>
    <row r="132" spans="1:10" s="106" customFormat="1">
      <c r="A132" s="5"/>
      <c r="B132" s="191"/>
      <c r="C132" s="191"/>
      <c r="D132" s="26"/>
      <c r="E132" s="7"/>
      <c r="F132" s="5"/>
      <c r="G132" s="8"/>
      <c r="H132" s="95"/>
      <c r="I132" s="5"/>
      <c r="J132" s="95"/>
    </row>
    <row r="133" spans="1:10" s="106" customFormat="1">
      <c r="A133" s="5"/>
      <c r="B133" s="191"/>
      <c r="C133" s="191"/>
      <c r="D133" s="26"/>
      <c r="E133" s="7"/>
      <c r="F133" s="5"/>
      <c r="G133" s="8"/>
      <c r="H133" s="95"/>
      <c r="I133" s="5"/>
      <c r="J133" s="95"/>
    </row>
    <row r="134" spans="1:10" s="106" customFormat="1">
      <c r="A134" s="5"/>
      <c r="B134" s="191"/>
      <c r="C134" s="191"/>
      <c r="D134" s="26"/>
      <c r="E134" s="7"/>
      <c r="F134" s="5"/>
      <c r="G134" s="8"/>
      <c r="H134" s="95"/>
      <c r="I134" s="5"/>
      <c r="J134" s="95"/>
    </row>
    <row r="135" spans="1:10" s="106" customFormat="1">
      <c r="A135" s="5"/>
      <c r="B135" s="191"/>
      <c r="C135" s="191"/>
      <c r="D135" s="26"/>
      <c r="E135" s="7"/>
      <c r="F135" s="5"/>
      <c r="G135" s="8"/>
      <c r="H135" s="95"/>
      <c r="I135" s="5"/>
      <c r="J135" s="95"/>
    </row>
    <row r="136" spans="1:10" s="106" customFormat="1">
      <c r="A136" s="5"/>
      <c r="B136" s="191"/>
      <c r="C136" s="191"/>
      <c r="D136" s="26"/>
      <c r="E136" s="7"/>
      <c r="F136" s="5"/>
      <c r="G136" s="8"/>
      <c r="H136" s="95"/>
      <c r="I136" s="5"/>
      <c r="J136" s="95"/>
    </row>
    <row r="137" spans="1:10" s="106" customFormat="1">
      <c r="A137" s="5"/>
      <c r="B137" s="191"/>
      <c r="C137" s="191"/>
      <c r="D137" s="26"/>
      <c r="E137" s="7"/>
      <c r="F137" s="5"/>
      <c r="G137" s="8"/>
      <c r="H137" s="95"/>
      <c r="I137" s="5"/>
      <c r="J137" s="95"/>
    </row>
    <row r="138" spans="1:10" s="106" customFormat="1">
      <c r="A138" s="5"/>
      <c r="B138" s="191"/>
      <c r="C138" s="191"/>
      <c r="D138" s="26"/>
      <c r="E138" s="7"/>
      <c r="F138" s="5"/>
      <c r="G138" s="8"/>
      <c r="H138" s="95"/>
      <c r="I138" s="5"/>
      <c r="J138" s="95"/>
    </row>
    <row r="139" spans="1:10" s="106" customFormat="1">
      <c r="A139" s="5"/>
      <c r="B139" s="191"/>
      <c r="C139" s="191"/>
      <c r="D139" s="26"/>
      <c r="E139" s="7"/>
      <c r="F139" s="5"/>
      <c r="G139" s="8"/>
      <c r="H139" s="95"/>
      <c r="I139" s="5"/>
      <c r="J139" s="95"/>
    </row>
    <row r="140" spans="1:10" s="106" customFormat="1">
      <c r="A140" s="5"/>
      <c r="B140" s="191"/>
      <c r="C140" s="191"/>
      <c r="D140" s="26"/>
      <c r="E140" s="7"/>
      <c r="F140" s="5"/>
      <c r="G140" s="8"/>
      <c r="H140" s="95"/>
      <c r="I140" s="5"/>
      <c r="J140" s="95"/>
    </row>
    <row r="141" spans="1:10" s="106" customFormat="1">
      <c r="A141" s="5"/>
      <c r="B141" s="191"/>
      <c r="C141" s="191"/>
      <c r="D141" s="26"/>
      <c r="E141" s="7"/>
      <c r="F141" s="5"/>
      <c r="G141" s="8"/>
      <c r="H141" s="95"/>
      <c r="I141" s="5"/>
      <c r="J141" s="95"/>
    </row>
    <row r="142" spans="1:10" s="106" customFormat="1">
      <c r="A142" s="5"/>
      <c r="B142" s="191"/>
      <c r="C142" s="191"/>
      <c r="D142" s="26"/>
      <c r="E142" s="7"/>
      <c r="F142" s="5"/>
      <c r="G142" s="8"/>
      <c r="H142" s="95"/>
      <c r="I142" s="5"/>
      <c r="J142" s="95"/>
    </row>
    <row r="143" spans="1:10" s="106" customFormat="1">
      <c r="A143" s="5"/>
      <c r="B143" s="191"/>
      <c r="C143" s="191"/>
      <c r="D143" s="26"/>
      <c r="E143" s="7"/>
      <c r="F143" s="5"/>
      <c r="G143" s="8"/>
      <c r="H143" s="95"/>
      <c r="I143" s="5"/>
      <c r="J143" s="95"/>
    </row>
    <row r="144" spans="1:10" s="106" customFormat="1">
      <c r="A144" s="5"/>
      <c r="B144" s="191"/>
      <c r="C144" s="191"/>
      <c r="D144" s="26"/>
      <c r="E144" s="7"/>
      <c r="F144" s="5"/>
      <c r="G144" s="8"/>
      <c r="H144" s="95"/>
      <c r="I144" s="5"/>
      <c r="J144" s="95"/>
    </row>
    <row r="145" spans="1:10" s="106" customFormat="1">
      <c r="A145" s="5"/>
      <c r="B145" s="191"/>
      <c r="C145" s="191"/>
      <c r="D145" s="26"/>
      <c r="E145" s="7"/>
      <c r="F145" s="5"/>
      <c r="G145" s="8"/>
      <c r="H145" s="95"/>
      <c r="I145" s="5"/>
      <c r="J145" s="95"/>
    </row>
    <row r="146" spans="1:10" s="106" customFormat="1">
      <c r="A146" s="5"/>
      <c r="B146" s="191"/>
      <c r="C146" s="191"/>
      <c r="D146" s="26"/>
      <c r="E146" s="7"/>
      <c r="F146" s="5"/>
      <c r="G146" s="8"/>
      <c r="H146" s="95"/>
      <c r="I146" s="5"/>
      <c r="J146" s="95"/>
    </row>
    <row r="147" spans="1:10" s="106" customFormat="1">
      <c r="A147" s="5"/>
      <c r="B147" s="191"/>
      <c r="C147" s="191"/>
      <c r="D147" s="26"/>
      <c r="E147" s="7"/>
      <c r="F147" s="5"/>
      <c r="G147" s="8"/>
      <c r="H147" s="95"/>
      <c r="I147" s="5"/>
      <c r="J147" s="95"/>
    </row>
    <row r="148" spans="1:10" s="106" customFormat="1">
      <c r="A148" s="5"/>
      <c r="B148" s="191"/>
      <c r="C148" s="191"/>
      <c r="D148" s="26"/>
      <c r="E148" s="7"/>
      <c r="F148" s="5"/>
      <c r="G148" s="8"/>
      <c r="H148" s="95"/>
      <c r="I148" s="5"/>
      <c r="J148" s="95"/>
    </row>
    <row r="149" spans="1:10" s="106" customFormat="1">
      <c r="A149" s="5"/>
      <c r="B149" s="191"/>
      <c r="C149" s="191"/>
      <c r="D149" s="26"/>
      <c r="E149" s="7"/>
      <c r="F149" s="5"/>
      <c r="G149" s="8"/>
      <c r="H149" s="95"/>
      <c r="I149" s="5"/>
      <c r="J149" s="95"/>
    </row>
    <row r="150" spans="1:10" s="106" customFormat="1">
      <c r="A150" s="5"/>
      <c r="B150" s="191"/>
      <c r="C150" s="191"/>
      <c r="D150" s="26"/>
      <c r="E150" s="7"/>
      <c r="F150" s="5"/>
      <c r="G150" s="8"/>
      <c r="H150" s="95"/>
      <c r="I150" s="5"/>
      <c r="J150" s="95"/>
    </row>
    <row r="151" spans="1:10" s="106" customFormat="1">
      <c r="A151" s="5"/>
      <c r="B151" s="191"/>
      <c r="C151" s="191"/>
      <c r="D151" s="26"/>
      <c r="E151" s="7"/>
      <c r="F151" s="5"/>
      <c r="G151" s="8"/>
      <c r="H151" s="95"/>
      <c r="I151" s="5"/>
      <c r="J151" s="95"/>
    </row>
    <row r="152" spans="1:10" s="106" customFormat="1">
      <c r="A152" s="5"/>
      <c r="B152" s="191"/>
      <c r="C152" s="191"/>
      <c r="D152" s="26"/>
      <c r="E152" s="7"/>
      <c r="F152" s="5"/>
      <c r="G152" s="8"/>
      <c r="H152" s="95"/>
      <c r="I152" s="5"/>
      <c r="J152" s="95"/>
    </row>
    <row r="153" spans="1:10" s="106" customFormat="1">
      <c r="A153" s="5"/>
      <c r="B153" s="191"/>
      <c r="C153" s="191"/>
      <c r="D153" s="26"/>
      <c r="E153" s="7"/>
      <c r="F153" s="5"/>
      <c r="G153" s="8"/>
      <c r="H153" s="95"/>
      <c r="I153" s="5"/>
      <c r="J153" s="95"/>
    </row>
    <row r="154" spans="1:10" s="106" customFormat="1">
      <c r="A154" s="5"/>
      <c r="B154" s="191"/>
      <c r="C154" s="191"/>
      <c r="D154" s="26"/>
      <c r="E154" s="7"/>
      <c r="F154" s="5"/>
      <c r="G154" s="8"/>
      <c r="H154" s="95"/>
      <c r="I154" s="5"/>
      <c r="J154" s="95"/>
    </row>
    <row r="155" spans="1:10" s="106" customFormat="1">
      <c r="A155" s="5"/>
      <c r="B155" s="191"/>
      <c r="C155" s="191"/>
      <c r="D155" s="26"/>
      <c r="E155" s="7"/>
      <c r="F155" s="5"/>
      <c r="G155" s="8"/>
      <c r="H155" s="95"/>
      <c r="I155" s="5"/>
      <c r="J155" s="95"/>
    </row>
    <row r="156" spans="1:10" s="106" customFormat="1">
      <c r="A156" s="5"/>
      <c r="B156" s="191"/>
      <c r="C156" s="191"/>
      <c r="D156" s="26"/>
      <c r="E156" s="7"/>
      <c r="F156" s="5"/>
      <c r="G156" s="8"/>
      <c r="H156" s="95"/>
      <c r="I156" s="5"/>
      <c r="J156" s="95"/>
    </row>
    <row r="157" spans="1:10" s="106" customFormat="1">
      <c r="A157" s="5"/>
      <c r="B157" s="191"/>
      <c r="C157" s="191"/>
      <c r="D157" s="26"/>
      <c r="E157" s="7"/>
      <c r="F157" s="5"/>
      <c r="G157" s="8"/>
      <c r="H157" s="95"/>
      <c r="I157" s="5"/>
      <c r="J157" s="95"/>
    </row>
    <row r="158" spans="1:10" s="106" customFormat="1">
      <c r="A158" s="5"/>
      <c r="B158" s="191"/>
      <c r="C158" s="191"/>
      <c r="D158" s="26"/>
      <c r="E158" s="7"/>
      <c r="F158" s="5"/>
      <c r="G158" s="8"/>
      <c r="H158" s="95"/>
      <c r="I158" s="5"/>
      <c r="J158" s="95"/>
    </row>
    <row r="159" spans="1:10" s="106" customFormat="1">
      <c r="A159" s="5"/>
      <c r="B159" s="191"/>
      <c r="C159" s="191"/>
      <c r="D159" s="26"/>
      <c r="E159" s="7"/>
      <c r="F159" s="5"/>
      <c r="G159" s="8"/>
      <c r="H159" s="95"/>
      <c r="I159" s="5"/>
      <c r="J159" s="95"/>
    </row>
    <row r="160" spans="1:10" s="106" customFormat="1">
      <c r="A160" s="5"/>
      <c r="B160" s="191"/>
      <c r="C160" s="191"/>
      <c r="D160" s="26"/>
      <c r="E160" s="7"/>
      <c r="F160" s="5"/>
      <c r="G160" s="8"/>
      <c r="H160" s="95"/>
      <c r="I160" s="5"/>
      <c r="J160" s="95"/>
    </row>
    <row r="161" spans="1:10" s="106" customFormat="1">
      <c r="A161" s="5"/>
      <c r="B161" s="191"/>
      <c r="C161" s="191"/>
      <c r="D161" s="26"/>
      <c r="E161" s="7"/>
      <c r="F161" s="5"/>
      <c r="G161" s="8"/>
      <c r="H161" s="95"/>
      <c r="I161" s="5"/>
      <c r="J161" s="95"/>
    </row>
    <row r="162" spans="1:10" s="106" customFormat="1">
      <c r="A162" s="5"/>
      <c r="B162" s="191"/>
      <c r="C162" s="191"/>
      <c r="D162" s="26"/>
      <c r="E162" s="7"/>
      <c r="F162" s="5"/>
      <c r="G162" s="8"/>
      <c r="H162" s="95"/>
      <c r="I162" s="5"/>
      <c r="J162" s="95"/>
    </row>
    <row r="163" spans="1:10" s="106" customFormat="1">
      <c r="A163" s="5"/>
      <c r="B163" s="191"/>
      <c r="C163" s="191"/>
      <c r="D163" s="26"/>
      <c r="E163" s="7"/>
      <c r="F163" s="5"/>
      <c r="G163" s="8"/>
      <c r="H163" s="95"/>
      <c r="I163" s="5"/>
      <c r="J163" s="95"/>
    </row>
    <row r="164" spans="1:10" s="106" customFormat="1">
      <c r="A164" s="5"/>
      <c r="B164" s="191"/>
      <c r="C164" s="191"/>
      <c r="D164" s="26"/>
      <c r="E164" s="7"/>
      <c r="F164" s="5"/>
      <c r="G164" s="8"/>
      <c r="H164" s="95"/>
      <c r="I164" s="5"/>
      <c r="J164" s="95"/>
    </row>
    <row r="165" spans="1:10" s="106" customFormat="1">
      <c r="A165" s="5"/>
      <c r="B165" s="191"/>
      <c r="C165" s="191"/>
      <c r="D165" s="26"/>
      <c r="E165" s="7"/>
      <c r="F165" s="5"/>
      <c r="G165" s="8"/>
      <c r="H165" s="95"/>
      <c r="I165" s="5"/>
      <c r="J165" s="95"/>
    </row>
    <row r="166" spans="1:10" s="106" customFormat="1">
      <c r="A166" s="5"/>
      <c r="B166" s="191"/>
      <c r="C166" s="191"/>
      <c r="D166" s="26"/>
      <c r="E166" s="7"/>
      <c r="F166" s="5"/>
      <c r="G166" s="8"/>
      <c r="H166" s="95"/>
      <c r="I166" s="5"/>
      <c r="J166" s="95"/>
    </row>
    <row r="167" spans="1:10" s="106" customFormat="1">
      <c r="A167" s="5"/>
      <c r="B167" s="191"/>
      <c r="C167" s="191"/>
      <c r="D167" s="26"/>
      <c r="E167" s="7"/>
      <c r="F167" s="5"/>
      <c r="G167" s="8"/>
      <c r="H167" s="95"/>
      <c r="I167" s="5"/>
      <c r="J167" s="95"/>
    </row>
    <row r="168" spans="1:10" s="106" customFormat="1">
      <c r="A168" s="5"/>
      <c r="B168" s="191"/>
      <c r="C168" s="191"/>
      <c r="D168" s="26"/>
      <c r="E168" s="7"/>
      <c r="F168" s="5"/>
      <c r="G168" s="8"/>
      <c r="H168" s="95"/>
      <c r="I168" s="5"/>
      <c r="J168" s="95"/>
    </row>
    <row r="169" spans="1:10" s="106" customFormat="1">
      <c r="A169" s="5"/>
      <c r="B169" s="191"/>
      <c r="C169" s="191"/>
      <c r="D169" s="26"/>
      <c r="E169" s="7"/>
      <c r="F169" s="5"/>
      <c r="G169" s="8"/>
      <c r="H169" s="95"/>
      <c r="I169" s="5"/>
      <c r="J169" s="95"/>
    </row>
    <row r="170" spans="1:10" s="106" customFormat="1">
      <c r="A170" s="5"/>
      <c r="B170" s="191"/>
      <c r="C170" s="191"/>
      <c r="D170" s="26"/>
      <c r="E170" s="7"/>
      <c r="F170" s="5"/>
      <c r="G170" s="8"/>
      <c r="H170" s="95"/>
      <c r="I170" s="5"/>
      <c r="J170" s="95"/>
    </row>
    <row r="171" spans="1:10" s="106" customFormat="1">
      <c r="A171" s="5"/>
      <c r="B171" s="191"/>
      <c r="C171" s="191"/>
      <c r="D171" s="26"/>
      <c r="E171" s="7"/>
      <c r="F171" s="5"/>
      <c r="G171" s="8"/>
      <c r="H171" s="95"/>
      <c r="I171" s="5"/>
      <c r="J171" s="95"/>
    </row>
    <row r="172" spans="1:10" s="106" customFormat="1">
      <c r="A172" s="5"/>
      <c r="B172" s="191"/>
      <c r="C172" s="191"/>
      <c r="D172" s="26"/>
      <c r="E172" s="7"/>
      <c r="F172" s="5"/>
      <c r="G172" s="8"/>
      <c r="H172" s="95"/>
      <c r="I172" s="5"/>
      <c r="J172" s="95"/>
    </row>
    <row r="173" spans="1:10" s="106" customFormat="1">
      <c r="A173" s="5"/>
      <c r="B173" s="191"/>
      <c r="C173" s="191"/>
      <c r="D173" s="26"/>
      <c r="E173" s="7"/>
      <c r="F173" s="5"/>
      <c r="G173" s="8"/>
      <c r="H173" s="95"/>
      <c r="I173" s="5"/>
      <c r="J173" s="95"/>
    </row>
    <row r="174" spans="1:10" s="106" customFormat="1">
      <c r="A174" s="5"/>
      <c r="B174" s="191"/>
      <c r="C174" s="191"/>
      <c r="D174" s="26"/>
      <c r="E174" s="7"/>
      <c r="F174" s="5"/>
      <c r="G174" s="8"/>
      <c r="H174" s="95"/>
      <c r="I174" s="5"/>
      <c r="J174" s="95"/>
    </row>
    <row r="175" spans="1:10" s="106" customFormat="1">
      <c r="A175" s="5"/>
      <c r="B175" s="191"/>
      <c r="C175" s="191"/>
      <c r="D175" s="26"/>
      <c r="E175" s="7"/>
      <c r="F175" s="5"/>
      <c r="G175" s="8"/>
      <c r="H175" s="95"/>
      <c r="I175" s="5"/>
      <c r="J175" s="95"/>
    </row>
    <row r="176" spans="1:10" s="106" customFormat="1">
      <c r="A176" s="5"/>
      <c r="B176" s="191"/>
      <c r="C176" s="191"/>
      <c r="D176" s="26"/>
      <c r="E176" s="7"/>
      <c r="F176" s="5"/>
      <c r="G176" s="8"/>
      <c r="H176" s="95"/>
      <c r="I176" s="5"/>
      <c r="J176" s="95"/>
    </row>
    <row r="177" spans="1:10" s="106" customFormat="1">
      <c r="A177" s="5"/>
      <c r="B177" s="191"/>
      <c r="C177" s="191"/>
      <c r="D177" s="26"/>
      <c r="E177" s="7"/>
      <c r="F177" s="5"/>
      <c r="G177" s="8"/>
      <c r="H177" s="95"/>
      <c r="I177" s="5"/>
      <c r="J177" s="95"/>
    </row>
    <row r="178" spans="1:10" s="106" customFormat="1">
      <c r="A178" s="5"/>
      <c r="B178" s="191"/>
      <c r="C178" s="191"/>
      <c r="D178" s="26"/>
      <c r="E178" s="7"/>
      <c r="F178" s="5"/>
      <c r="G178" s="8"/>
      <c r="H178" s="95"/>
      <c r="I178" s="5"/>
      <c r="J178" s="95"/>
    </row>
    <row r="179" spans="1:10" s="106" customFormat="1">
      <c r="A179" s="5"/>
      <c r="B179" s="191"/>
      <c r="C179" s="191"/>
      <c r="D179" s="26"/>
      <c r="E179" s="7"/>
      <c r="F179" s="5"/>
      <c r="G179" s="8"/>
      <c r="H179" s="95"/>
      <c r="I179" s="5"/>
      <c r="J179" s="95"/>
    </row>
    <row r="180" spans="1:10" s="106" customFormat="1">
      <c r="A180" s="5"/>
      <c r="B180" s="191"/>
      <c r="C180" s="191"/>
      <c r="D180" s="26"/>
      <c r="E180" s="7"/>
      <c r="F180" s="5"/>
      <c r="G180" s="8"/>
      <c r="H180" s="95"/>
      <c r="I180" s="5"/>
      <c r="J180" s="95"/>
    </row>
    <row r="181" spans="1:10" s="106" customFormat="1">
      <c r="A181" s="5"/>
      <c r="B181" s="191"/>
      <c r="C181" s="191"/>
      <c r="D181" s="26"/>
      <c r="E181" s="7"/>
      <c r="F181" s="5"/>
      <c r="G181" s="8"/>
      <c r="H181" s="95"/>
      <c r="I181" s="5"/>
      <c r="J181" s="95"/>
    </row>
    <row r="182" spans="1:10" s="106" customFormat="1">
      <c r="A182" s="5"/>
      <c r="B182" s="191"/>
      <c r="C182" s="191"/>
      <c r="D182" s="26"/>
      <c r="E182" s="7"/>
      <c r="F182" s="5"/>
      <c r="G182" s="8"/>
      <c r="H182" s="95"/>
      <c r="I182" s="5"/>
      <c r="J182" s="95"/>
    </row>
    <row r="183" spans="1:10" s="106" customFormat="1">
      <c r="A183" s="5"/>
      <c r="B183" s="191"/>
      <c r="C183" s="191"/>
      <c r="D183" s="26"/>
      <c r="E183" s="7"/>
      <c r="F183" s="5"/>
      <c r="G183" s="8"/>
      <c r="H183" s="95"/>
      <c r="I183" s="5"/>
      <c r="J183" s="95"/>
    </row>
    <row r="184" spans="1:10" s="106" customFormat="1">
      <c r="A184" s="5"/>
      <c r="B184" s="191"/>
      <c r="C184" s="191"/>
      <c r="D184" s="26"/>
      <c r="E184" s="7"/>
      <c r="F184" s="5"/>
      <c r="G184" s="8"/>
      <c r="H184" s="95"/>
      <c r="I184" s="5"/>
      <c r="J184" s="95"/>
    </row>
    <row r="185" spans="1:10" s="106" customFormat="1">
      <c r="A185" s="5"/>
      <c r="B185" s="191"/>
      <c r="C185" s="191"/>
      <c r="D185" s="26"/>
      <c r="E185" s="7"/>
      <c r="F185" s="5"/>
      <c r="G185" s="8"/>
      <c r="H185" s="95"/>
      <c r="I185" s="5"/>
      <c r="J185" s="95"/>
    </row>
    <row r="186" spans="1:10" s="106" customFormat="1">
      <c r="A186" s="5"/>
      <c r="B186" s="191"/>
      <c r="C186" s="191"/>
      <c r="D186" s="26"/>
      <c r="E186" s="7"/>
      <c r="F186" s="5"/>
      <c r="G186" s="8"/>
      <c r="H186" s="95"/>
      <c r="I186" s="5"/>
      <c r="J186" s="95"/>
    </row>
    <row r="187" spans="1:10" s="106" customFormat="1">
      <c r="A187" s="5"/>
      <c r="B187" s="191"/>
      <c r="C187" s="191"/>
      <c r="D187" s="26"/>
      <c r="E187" s="7"/>
      <c r="F187" s="5"/>
      <c r="G187" s="8"/>
      <c r="H187" s="95"/>
      <c r="I187" s="5"/>
      <c r="J187" s="95"/>
    </row>
    <row r="188" spans="1:10" s="106" customFormat="1">
      <c r="A188" s="5"/>
      <c r="B188" s="191"/>
      <c r="C188" s="191"/>
      <c r="D188" s="26"/>
      <c r="E188" s="7"/>
      <c r="F188" s="5"/>
      <c r="G188" s="8"/>
      <c r="H188" s="95"/>
      <c r="I188" s="5"/>
      <c r="J188" s="95"/>
    </row>
    <row r="189" spans="1:10" s="106" customFormat="1">
      <c r="A189" s="5"/>
      <c r="B189" s="191"/>
      <c r="C189" s="191"/>
      <c r="D189" s="26"/>
      <c r="E189" s="7"/>
      <c r="F189" s="5"/>
      <c r="G189" s="8"/>
      <c r="H189" s="95"/>
      <c r="I189" s="5"/>
      <c r="J189" s="95"/>
    </row>
    <row r="190" spans="1:10" s="106" customFormat="1">
      <c r="A190" s="5"/>
      <c r="B190" s="191"/>
      <c r="C190" s="191"/>
      <c r="D190" s="26"/>
      <c r="E190" s="7"/>
      <c r="F190" s="5"/>
      <c r="G190" s="8"/>
      <c r="H190" s="95"/>
      <c r="I190" s="5"/>
      <c r="J190" s="95"/>
    </row>
    <row r="191" spans="1:10" s="106" customFormat="1">
      <c r="A191" s="5"/>
      <c r="B191" s="191"/>
      <c r="C191" s="191"/>
      <c r="D191" s="26"/>
      <c r="E191" s="7"/>
      <c r="F191" s="5"/>
      <c r="G191" s="8"/>
      <c r="H191" s="95"/>
      <c r="I191" s="5"/>
      <c r="J191" s="95"/>
    </row>
    <row r="192" spans="1:10" s="106" customFormat="1">
      <c r="A192" s="5"/>
      <c r="B192" s="191"/>
      <c r="C192" s="191"/>
      <c r="D192" s="26"/>
      <c r="E192" s="7"/>
      <c r="F192" s="5"/>
      <c r="G192" s="8"/>
      <c r="H192" s="95"/>
      <c r="I192" s="5"/>
      <c r="J192" s="95"/>
    </row>
    <row r="193" spans="1:10" s="106" customFormat="1">
      <c r="A193" s="5"/>
      <c r="B193" s="191"/>
      <c r="C193" s="191"/>
      <c r="D193" s="26"/>
      <c r="E193" s="7"/>
      <c r="F193" s="5"/>
      <c r="G193" s="8"/>
      <c r="H193" s="95"/>
      <c r="I193" s="5"/>
      <c r="J193" s="95"/>
    </row>
    <row r="194" spans="1:10" s="106" customFormat="1">
      <c r="A194" s="5"/>
      <c r="B194" s="191"/>
      <c r="C194" s="191"/>
      <c r="D194" s="26"/>
      <c r="E194" s="7"/>
      <c r="F194" s="5"/>
      <c r="G194" s="8"/>
      <c r="H194" s="95"/>
      <c r="I194" s="5"/>
      <c r="J194" s="95"/>
    </row>
    <row r="195" spans="1:10" s="106" customFormat="1">
      <c r="A195" s="5"/>
      <c r="B195" s="191"/>
      <c r="C195" s="191"/>
      <c r="D195" s="26"/>
      <c r="E195" s="7"/>
      <c r="F195" s="5"/>
      <c r="G195" s="8"/>
      <c r="H195" s="95"/>
      <c r="I195" s="5"/>
      <c r="J195" s="95"/>
    </row>
    <row r="196" spans="1:10" s="106" customFormat="1">
      <c r="A196" s="5"/>
      <c r="B196" s="191"/>
      <c r="C196" s="191"/>
      <c r="D196" s="26"/>
      <c r="E196" s="7"/>
      <c r="F196" s="5"/>
      <c r="G196" s="8"/>
      <c r="H196" s="95"/>
      <c r="I196" s="5"/>
      <c r="J196" s="95"/>
    </row>
    <row r="197" spans="1:10" s="106" customFormat="1">
      <c r="A197" s="5"/>
      <c r="B197" s="191"/>
      <c r="C197" s="191"/>
      <c r="D197" s="26"/>
      <c r="E197" s="7"/>
      <c r="F197" s="5"/>
      <c r="G197" s="8"/>
      <c r="H197" s="95"/>
      <c r="I197" s="5"/>
      <c r="J197" s="95"/>
    </row>
    <row r="198" spans="1:10" s="106" customFormat="1">
      <c r="A198" s="5"/>
      <c r="B198" s="191"/>
      <c r="C198" s="191"/>
      <c r="D198" s="26"/>
      <c r="E198" s="7"/>
      <c r="F198" s="5"/>
      <c r="G198" s="8"/>
      <c r="H198" s="95"/>
      <c r="I198" s="5"/>
      <c r="J198" s="95"/>
    </row>
    <row r="199" spans="1:10" s="106" customFormat="1">
      <c r="A199" s="5"/>
      <c r="B199" s="191"/>
      <c r="C199" s="191"/>
      <c r="D199" s="26"/>
      <c r="E199" s="7"/>
      <c r="F199" s="5"/>
      <c r="G199" s="8"/>
      <c r="H199" s="95"/>
      <c r="I199" s="5"/>
      <c r="J199" s="95"/>
    </row>
    <row r="200" spans="1:10" s="106" customFormat="1">
      <c r="A200" s="5"/>
      <c r="B200" s="191"/>
      <c r="C200" s="191"/>
      <c r="D200" s="26"/>
      <c r="E200" s="7"/>
      <c r="F200" s="5"/>
      <c r="G200" s="8"/>
      <c r="H200" s="95"/>
      <c r="I200" s="5"/>
      <c r="J200" s="95"/>
    </row>
    <row r="201" spans="1:10" s="106" customFormat="1">
      <c r="A201" s="5"/>
      <c r="B201" s="191"/>
      <c r="C201" s="191"/>
      <c r="D201" s="26"/>
      <c r="E201" s="7"/>
      <c r="F201" s="5"/>
      <c r="G201" s="8"/>
      <c r="H201" s="95"/>
      <c r="I201" s="5"/>
      <c r="J201" s="95"/>
    </row>
    <row r="202" spans="1:10" s="106" customFormat="1">
      <c r="A202" s="5"/>
      <c r="B202" s="191"/>
      <c r="C202" s="191"/>
      <c r="D202" s="26"/>
      <c r="E202" s="7"/>
      <c r="F202" s="5"/>
      <c r="G202" s="8"/>
      <c r="H202" s="95"/>
      <c r="I202" s="5"/>
      <c r="J202" s="95"/>
    </row>
    <row r="203" spans="1:10" s="106" customFormat="1">
      <c r="A203" s="5"/>
      <c r="B203" s="191"/>
      <c r="C203" s="191"/>
      <c r="D203" s="26"/>
      <c r="E203" s="7"/>
      <c r="F203" s="5"/>
      <c r="G203" s="8"/>
      <c r="H203" s="95"/>
      <c r="I203" s="5"/>
      <c r="J203" s="95"/>
    </row>
    <row r="204" spans="1:10" s="106" customFormat="1">
      <c r="A204" s="5"/>
      <c r="B204" s="191"/>
      <c r="C204" s="191"/>
      <c r="D204" s="26"/>
      <c r="E204" s="7"/>
      <c r="F204" s="5"/>
      <c r="G204" s="8"/>
      <c r="H204" s="95"/>
      <c r="I204" s="5"/>
      <c r="J204" s="95"/>
    </row>
    <row r="205" spans="1:10" s="106" customFormat="1">
      <c r="A205" s="5"/>
      <c r="B205" s="191"/>
      <c r="C205" s="191"/>
      <c r="D205" s="26"/>
      <c r="E205" s="7"/>
      <c r="F205" s="5"/>
      <c r="G205" s="8"/>
      <c r="H205" s="95"/>
      <c r="I205" s="5"/>
      <c r="J205" s="95"/>
    </row>
    <row r="206" spans="1:10" s="106" customFormat="1">
      <c r="A206" s="5"/>
      <c r="B206" s="191"/>
      <c r="C206" s="191"/>
      <c r="D206" s="26"/>
      <c r="E206" s="7"/>
      <c r="F206" s="5"/>
      <c r="G206" s="8"/>
      <c r="H206" s="95"/>
      <c r="I206" s="5"/>
      <c r="J206" s="95"/>
    </row>
    <row r="207" spans="1:10" s="106" customFormat="1">
      <c r="A207" s="5"/>
      <c r="B207" s="191"/>
      <c r="C207" s="191"/>
      <c r="D207" s="26"/>
      <c r="E207" s="7"/>
      <c r="F207" s="5"/>
      <c r="G207" s="8"/>
      <c r="H207" s="95"/>
      <c r="I207" s="5"/>
      <c r="J207" s="95"/>
    </row>
    <row r="208" spans="1:10" s="106" customFormat="1">
      <c r="A208" s="5"/>
      <c r="B208" s="191"/>
      <c r="C208" s="191"/>
      <c r="D208" s="26"/>
      <c r="E208" s="7"/>
      <c r="F208" s="5"/>
      <c r="G208" s="8"/>
      <c r="H208" s="95"/>
      <c r="I208" s="5"/>
      <c r="J208" s="95"/>
    </row>
    <row r="209" spans="1:10" s="106" customFormat="1">
      <c r="A209" s="5"/>
      <c r="B209" s="191"/>
      <c r="C209" s="191"/>
      <c r="D209" s="26"/>
      <c r="E209" s="7"/>
      <c r="F209" s="5"/>
      <c r="G209" s="8"/>
      <c r="H209" s="95"/>
      <c r="I209" s="5"/>
      <c r="J209" s="95"/>
    </row>
    <row r="210" spans="1:10" s="106" customFormat="1">
      <c r="A210" s="5"/>
      <c r="B210" s="191"/>
      <c r="C210" s="191"/>
      <c r="D210" s="26"/>
      <c r="E210" s="7"/>
      <c r="F210" s="5"/>
      <c r="G210" s="8"/>
      <c r="H210" s="95"/>
      <c r="I210" s="5"/>
      <c r="J210" s="95"/>
    </row>
    <row r="211" spans="1:10" s="106" customFormat="1">
      <c r="A211" s="5"/>
      <c r="B211" s="191"/>
      <c r="C211" s="191"/>
      <c r="D211" s="26"/>
      <c r="E211" s="7"/>
      <c r="F211" s="5"/>
      <c r="G211" s="8"/>
      <c r="H211" s="95"/>
      <c r="I211" s="5"/>
      <c r="J211" s="95"/>
    </row>
    <row r="212" spans="1:10" s="106" customFormat="1">
      <c r="A212" s="5"/>
      <c r="B212" s="191"/>
      <c r="C212" s="191"/>
      <c r="D212" s="26"/>
      <c r="E212" s="7"/>
      <c r="F212" s="5"/>
      <c r="G212" s="8"/>
      <c r="H212" s="95"/>
      <c r="I212" s="5"/>
      <c r="J212" s="95"/>
    </row>
    <row r="213" spans="1:10" s="106" customFormat="1">
      <c r="A213" s="5"/>
      <c r="B213" s="191"/>
      <c r="C213" s="191"/>
      <c r="D213" s="26"/>
      <c r="E213" s="7"/>
      <c r="F213" s="5"/>
      <c r="G213" s="8"/>
      <c r="H213" s="95"/>
      <c r="I213" s="5"/>
      <c r="J213" s="95"/>
    </row>
    <row r="214" spans="1:10" s="106" customFormat="1">
      <c r="A214" s="5"/>
      <c r="B214" s="191"/>
      <c r="C214" s="191"/>
      <c r="D214" s="26"/>
      <c r="E214" s="7"/>
      <c r="F214" s="5"/>
      <c r="G214" s="8"/>
      <c r="H214" s="95"/>
      <c r="I214" s="5"/>
      <c r="J214" s="95"/>
    </row>
    <row r="215" spans="1:10" s="106" customFormat="1">
      <c r="A215" s="5"/>
      <c r="B215" s="191"/>
      <c r="C215" s="191"/>
      <c r="D215" s="26"/>
      <c r="E215" s="7"/>
      <c r="F215" s="5"/>
      <c r="G215" s="8"/>
      <c r="H215" s="95"/>
      <c r="I215" s="5"/>
      <c r="J215" s="95"/>
    </row>
    <row r="216" spans="1:10" s="106" customFormat="1">
      <c r="A216" s="5"/>
      <c r="B216" s="191"/>
      <c r="C216" s="191"/>
      <c r="D216" s="26"/>
      <c r="E216" s="7"/>
      <c r="F216" s="5"/>
      <c r="G216" s="8"/>
      <c r="H216" s="95"/>
      <c r="I216" s="5"/>
      <c r="J216" s="95"/>
    </row>
    <row r="217" spans="1:10" s="106" customFormat="1">
      <c r="A217" s="5"/>
      <c r="B217" s="191"/>
      <c r="C217" s="191"/>
      <c r="D217" s="26"/>
      <c r="E217" s="7"/>
      <c r="F217" s="5"/>
      <c r="G217" s="8"/>
      <c r="H217" s="95"/>
      <c r="I217" s="5"/>
      <c r="J217" s="95"/>
    </row>
    <row r="218" spans="1:10" s="106" customFormat="1">
      <c r="A218" s="5"/>
      <c r="B218" s="191"/>
      <c r="C218" s="191"/>
      <c r="D218" s="26"/>
      <c r="E218" s="7"/>
      <c r="F218" s="5"/>
      <c r="G218" s="8"/>
      <c r="H218" s="95"/>
      <c r="I218" s="5"/>
      <c r="J218" s="95"/>
    </row>
    <row r="219" spans="1:10" s="106" customFormat="1">
      <c r="A219" s="5"/>
      <c r="B219" s="191"/>
      <c r="C219" s="191"/>
      <c r="D219" s="26"/>
      <c r="E219" s="7"/>
      <c r="F219" s="5"/>
      <c r="G219" s="8"/>
      <c r="H219" s="95"/>
      <c r="I219" s="5"/>
      <c r="J219" s="95"/>
    </row>
    <row r="220" spans="1:10" s="106" customFormat="1">
      <c r="A220" s="5"/>
      <c r="B220" s="191"/>
      <c r="C220" s="191"/>
      <c r="D220" s="26"/>
      <c r="E220" s="7"/>
      <c r="F220" s="5"/>
      <c r="G220" s="8"/>
      <c r="H220" s="95"/>
      <c r="I220" s="5"/>
      <c r="J220" s="95"/>
    </row>
    <row r="221" spans="1:10" s="106" customFormat="1">
      <c r="A221" s="5"/>
      <c r="B221" s="191"/>
      <c r="C221" s="191"/>
      <c r="D221" s="26"/>
      <c r="E221" s="7"/>
      <c r="F221" s="5"/>
      <c r="G221" s="8"/>
      <c r="H221" s="95"/>
      <c r="I221" s="5"/>
      <c r="J221" s="95"/>
    </row>
    <row r="222" spans="1:10" s="106" customFormat="1">
      <c r="A222" s="5"/>
      <c r="B222" s="191"/>
      <c r="C222" s="191"/>
      <c r="D222" s="26"/>
      <c r="E222" s="7"/>
      <c r="F222" s="5"/>
      <c r="G222" s="8"/>
      <c r="H222" s="95"/>
      <c r="I222" s="5"/>
      <c r="J222" s="95"/>
    </row>
    <row r="223" spans="1:10" s="106" customFormat="1">
      <c r="A223" s="5"/>
      <c r="B223" s="191"/>
      <c r="C223" s="191"/>
      <c r="D223" s="26"/>
      <c r="E223" s="7"/>
      <c r="F223" s="5"/>
      <c r="G223" s="8"/>
      <c r="H223" s="95"/>
      <c r="I223" s="5"/>
      <c r="J223" s="95"/>
    </row>
    <row r="224" spans="1:10" s="106" customFormat="1">
      <c r="A224" s="5"/>
      <c r="B224" s="191"/>
      <c r="C224" s="191"/>
      <c r="D224" s="26"/>
      <c r="E224" s="7"/>
      <c r="F224" s="5"/>
      <c r="G224" s="8"/>
      <c r="H224" s="95"/>
      <c r="I224" s="5"/>
      <c r="J224" s="95"/>
    </row>
    <row r="225" spans="1:10" s="106" customFormat="1">
      <c r="A225" s="5"/>
      <c r="B225" s="191"/>
      <c r="C225" s="191"/>
      <c r="D225" s="26"/>
      <c r="E225" s="7"/>
      <c r="F225" s="5"/>
      <c r="G225" s="8"/>
      <c r="H225" s="95"/>
      <c r="I225" s="5"/>
      <c r="J225" s="95"/>
    </row>
    <row r="226" spans="1:10" s="106" customFormat="1">
      <c r="A226" s="5"/>
      <c r="B226" s="191"/>
      <c r="C226" s="191"/>
      <c r="D226" s="26"/>
      <c r="E226" s="7"/>
      <c r="F226" s="5"/>
      <c r="G226" s="8"/>
      <c r="H226" s="95"/>
      <c r="I226" s="5"/>
      <c r="J226" s="95"/>
    </row>
    <row r="227" spans="1:10" s="106" customFormat="1">
      <c r="A227" s="5"/>
      <c r="B227" s="191"/>
      <c r="C227" s="191"/>
      <c r="D227" s="26"/>
      <c r="E227" s="7"/>
      <c r="F227" s="5"/>
      <c r="G227" s="8"/>
      <c r="H227" s="95"/>
      <c r="I227" s="5"/>
      <c r="J227" s="95"/>
    </row>
    <row r="228" spans="1:10" s="106" customFormat="1">
      <c r="A228" s="5"/>
      <c r="B228" s="191"/>
      <c r="C228" s="191"/>
      <c r="D228" s="26"/>
      <c r="E228" s="7"/>
      <c r="F228" s="5"/>
      <c r="G228" s="8"/>
      <c r="H228" s="95"/>
      <c r="I228" s="5"/>
      <c r="J228" s="95"/>
    </row>
    <row r="229" spans="1:10" s="106" customFormat="1">
      <c r="A229" s="5"/>
      <c r="B229" s="191"/>
      <c r="C229" s="191"/>
      <c r="D229" s="26"/>
      <c r="E229" s="7"/>
      <c r="F229" s="5"/>
      <c r="G229" s="8"/>
      <c r="H229" s="95"/>
      <c r="I229" s="5"/>
      <c r="J229" s="95"/>
    </row>
    <row r="230" spans="1:10" s="106" customFormat="1">
      <c r="A230" s="5"/>
      <c r="B230" s="191"/>
      <c r="C230" s="191"/>
      <c r="D230" s="26"/>
      <c r="E230" s="7"/>
      <c r="F230" s="5"/>
      <c r="G230" s="8"/>
      <c r="H230" s="95"/>
      <c r="I230" s="5"/>
      <c r="J230" s="95"/>
    </row>
    <row r="231" spans="1:10" s="106" customFormat="1">
      <c r="A231" s="5"/>
      <c r="B231" s="191"/>
      <c r="C231" s="191"/>
      <c r="D231" s="26"/>
      <c r="E231" s="7"/>
      <c r="F231" s="5"/>
      <c r="G231" s="8"/>
      <c r="H231" s="95"/>
      <c r="I231" s="5"/>
      <c r="J231" s="95"/>
    </row>
    <row r="232" spans="1:10" s="106" customFormat="1">
      <c r="A232" s="5"/>
      <c r="B232" s="191"/>
      <c r="C232" s="191"/>
      <c r="D232" s="26"/>
      <c r="E232" s="7"/>
      <c r="F232" s="5"/>
      <c r="G232" s="8"/>
      <c r="H232" s="95"/>
      <c r="I232" s="5"/>
      <c r="J232" s="95"/>
    </row>
    <row r="233" spans="1:10" s="106" customFormat="1">
      <c r="A233" s="5"/>
      <c r="B233" s="191"/>
      <c r="C233" s="191"/>
      <c r="D233" s="26"/>
      <c r="E233" s="7"/>
      <c r="F233" s="5"/>
      <c r="G233" s="8"/>
      <c r="H233" s="95"/>
      <c r="I233" s="5"/>
      <c r="J233" s="95"/>
    </row>
    <row r="234" spans="1:10" s="106" customFormat="1">
      <c r="A234" s="5"/>
      <c r="B234" s="191"/>
      <c r="C234" s="191"/>
      <c r="D234" s="26"/>
      <c r="E234" s="7"/>
      <c r="F234" s="5"/>
      <c r="G234" s="8"/>
      <c r="H234" s="95"/>
      <c r="I234" s="5"/>
      <c r="J234" s="95"/>
    </row>
    <row r="235" spans="1:10" s="106" customFormat="1">
      <c r="A235" s="5"/>
      <c r="B235" s="191"/>
      <c r="C235" s="191"/>
      <c r="D235" s="26"/>
      <c r="E235" s="7"/>
      <c r="F235" s="5"/>
      <c r="G235" s="8"/>
      <c r="H235" s="95"/>
      <c r="I235" s="5"/>
      <c r="J235" s="95"/>
    </row>
    <row r="236" spans="1:10" s="106" customFormat="1">
      <c r="A236" s="5"/>
      <c r="B236" s="191"/>
      <c r="C236" s="191"/>
      <c r="D236" s="26"/>
      <c r="E236" s="7"/>
      <c r="F236" s="5"/>
      <c r="G236" s="8"/>
      <c r="H236" s="95"/>
      <c r="I236" s="5"/>
      <c r="J236" s="95"/>
    </row>
    <row r="237" spans="1:10" s="106" customFormat="1">
      <c r="A237" s="5"/>
      <c r="B237" s="191"/>
      <c r="C237" s="191"/>
      <c r="D237" s="26"/>
      <c r="E237" s="7"/>
      <c r="F237" s="5"/>
      <c r="G237" s="8"/>
      <c r="H237" s="95"/>
      <c r="I237" s="5"/>
      <c r="J237" s="95"/>
    </row>
    <row r="238" spans="1:10" s="106" customFormat="1">
      <c r="A238" s="5"/>
      <c r="B238" s="191"/>
      <c r="C238" s="191"/>
      <c r="D238" s="26"/>
      <c r="E238" s="7"/>
      <c r="F238" s="5"/>
      <c r="G238" s="8"/>
      <c r="H238" s="95"/>
      <c r="I238" s="5"/>
      <c r="J238" s="95"/>
    </row>
    <row r="239" spans="1:10" s="106" customFormat="1">
      <c r="A239" s="5"/>
      <c r="B239" s="191"/>
      <c r="C239" s="191"/>
      <c r="D239" s="26"/>
      <c r="E239" s="7"/>
      <c r="F239" s="5"/>
      <c r="G239" s="8"/>
      <c r="H239" s="95"/>
      <c r="I239" s="5"/>
      <c r="J239" s="95"/>
    </row>
    <row r="240" spans="1:10" s="106" customFormat="1">
      <c r="A240" s="5"/>
      <c r="B240" s="191"/>
      <c r="C240" s="191"/>
      <c r="D240" s="26"/>
      <c r="E240" s="7"/>
      <c r="F240" s="5"/>
      <c r="G240" s="8"/>
      <c r="H240" s="95"/>
      <c r="I240" s="5"/>
      <c r="J240" s="95"/>
    </row>
    <row r="241" spans="1:10" s="106" customFormat="1">
      <c r="A241" s="5"/>
      <c r="B241" s="191"/>
      <c r="C241" s="191"/>
      <c r="D241" s="26"/>
      <c r="E241" s="7"/>
      <c r="F241" s="5"/>
      <c r="G241" s="8"/>
      <c r="H241" s="95"/>
      <c r="I241" s="5"/>
      <c r="J241" s="95"/>
    </row>
    <row r="242" spans="1:10" s="106" customFormat="1">
      <c r="A242" s="5"/>
      <c r="B242" s="191"/>
      <c r="C242" s="191"/>
      <c r="D242" s="26"/>
      <c r="E242" s="7"/>
      <c r="F242" s="5"/>
      <c r="G242" s="8"/>
      <c r="H242" s="95"/>
      <c r="I242" s="5"/>
      <c r="J242" s="95"/>
    </row>
    <row r="243" spans="1:10" s="106" customFormat="1">
      <c r="A243" s="5"/>
      <c r="B243" s="191"/>
      <c r="C243" s="191"/>
      <c r="D243" s="26"/>
      <c r="E243" s="7"/>
      <c r="F243" s="5"/>
      <c r="G243" s="8"/>
      <c r="H243" s="95"/>
      <c r="I243" s="5"/>
      <c r="J243" s="95"/>
    </row>
    <row r="244" spans="1:10" s="106" customFormat="1">
      <c r="A244" s="5"/>
      <c r="B244" s="191"/>
      <c r="C244" s="191"/>
      <c r="D244" s="26"/>
      <c r="E244" s="7"/>
      <c r="F244" s="5"/>
      <c r="G244" s="8"/>
      <c r="H244" s="95"/>
      <c r="I244" s="5"/>
      <c r="J244" s="95"/>
    </row>
    <row r="245" spans="1:10" s="106" customFormat="1">
      <c r="A245" s="5"/>
      <c r="B245" s="191"/>
      <c r="C245" s="191"/>
      <c r="D245" s="26"/>
      <c r="E245" s="7"/>
      <c r="F245" s="5"/>
      <c r="G245" s="8"/>
      <c r="H245" s="95"/>
      <c r="I245" s="5"/>
      <c r="J245" s="95"/>
    </row>
    <row r="246" spans="1:10" s="106" customFormat="1">
      <c r="A246" s="5"/>
      <c r="B246" s="191"/>
      <c r="C246" s="191"/>
      <c r="D246" s="26"/>
      <c r="E246" s="7"/>
      <c r="F246" s="5"/>
      <c r="G246" s="8"/>
      <c r="H246" s="95"/>
      <c r="I246" s="5"/>
      <c r="J246" s="95"/>
    </row>
    <row r="247" spans="1:10" s="106" customFormat="1">
      <c r="A247" s="5"/>
      <c r="B247" s="191"/>
      <c r="C247" s="191"/>
      <c r="D247" s="26"/>
      <c r="E247" s="7"/>
      <c r="F247" s="5"/>
      <c r="G247" s="8"/>
      <c r="H247" s="95"/>
      <c r="I247" s="5"/>
      <c r="J247" s="95"/>
    </row>
    <row r="248" spans="1:10" s="106" customFormat="1">
      <c r="A248" s="5"/>
      <c r="B248" s="191"/>
      <c r="C248" s="191"/>
      <c r="D248" s="26"/>
      <c r="E248" s="7"/>
      <c r="F248" s="5"/>
      <c r="G248" s="8"/>
      <c r="H248" s="95"/>
      <c r="I248" s="5"/>
      <c r="J248" s="95"/>
    </row>
    <row r="249" spans="1:10" s="106" customFormat="1">
      <c r="A249" s="5"/>
      <c r="B249" s="191"/>
      <c r="C249" s="191"/>
      <c r="D249" s="26"/>
      <c r="E249" s="7"/>
      <c r="F249" s="5"/>
      <c r="G249" s="8"/>
      <c r="H249" s="95"/>
      <c r="I249" s="5"/>
      <c r="J249" s="95"/>
    </row>
    <row r="250" spans="1:10" s="106" customFormat="1">
      <c r="A250" s="5"/>
      <c r="B250" s="191"/>
      <c r="C250" s="191"/>
      <c r="D250" s="26"/>
      <c r="E250" s="7"/>
      <c r="F250" s="5"/>
      <c r="G250" s="8"/>
      <c r="H250" s="95"/>
      <c r="I250" s="5"/>
      <c r="J250" s="95"/>
    </row>
    <row r="251" spans="1:10" s="106" customFormat="1">
      <c r="A251" s="5"/>
      <c r="B251" s="191"/>
      <c r="C251" s="191"/>
      <c r="D251" s="26"/>
      <c r="E251" s="7"/>
      <c r="F251" s="5"/>
      <c r="G251" s="8"/>
      <c r="H251" s="95"/>
      <c r="I251" s="5"/>
      <c r="J251" s="95"/>
    </row>
    <row r="252" spans="1:10" s="106" customFormat="1">
      <c r="A252" s="5"/>
      <c r="B252" s="191"/>
      <c r="C252" s="191"/>
      <c r="D252" s="26"/>
      <c r="E252" s="7"/>
      <c r="F252" s="5"/>
      <c r="G252" s="8"/>
      <c r="H252" s="95"/>
      <c r="I252" s="5"/>
      <c r="J252" s="95"/>
    </row>
    <row r="253" spans="1:10" s="106" customFormat="1">
      <c r="A253" s="5"/>
      <c r="B253" s="191"/>
      <c r="C253" s="191"/>
      <c r="D253" s="26"/>
      <c r="E253" s="7"/>
      <c r="F253" s="5"/>
      <c r="G253" s="8"/>
      <c r="H253" s="95"/>
      <c r="I253" s="5"/>
      <c r="J253" s="95"/>
    </row>
    <row r="254" spans="1:10" s="106" customFormat="1">
      <c r="A254" s="5"/>
      <c r="B254" s="191"/>
      <c r="C254" s="191"/>
      <c r="D254" s="26"/>
      <c r="E254" s="7"/>
      <c r="F254" s="5"/>
      <c r="G254" s="8"/>
      <c r="H254" s="95"/>
      <c r="I254" s="5"/>
      <c r="J254" s="95"/>
    </row>
    <row r="255" spans="1:10" s="106" customFormat="1">
      <c r="A255" s="5"/>
      <c r="B255" s="191"/>
      <c r="C255" s="191"/>
      <c r="D255" s="26"/>
      <c r="E255" s="7"/>
      <c r="F255" s="5"/>
      <c r="G255" s="8"/>
      <c r="H255" s="95"/>
      <c r="I255" s="5"/>
      <c r="J255" s="95"/>
    </row>
    <row r="256" spans="1:10" s="106" customFormat="1">
      <c r="A256" s="5"/>
      <c r="B256" s="191"/>
      <c r="C256" s="191"/>
      <c r="D256" s="26"/>
      <c r="E256" s="7"/>
      <c r="F256" s="5"/>
      <c r="G256" s="8"/>
      <c r="H256" s="95"/>
      <c r="I256" s="5"/>
      <c r="J256" s="95"/>
    </row>
    <row r="257" spans="1:10" s="106" customFormat="1">
      <c r="A257" s="5"/>
      <c r="B257" s="191"/>
      <c r="C257" s="191"/>
      <c r="D257" s="26"/>
      <c r="E257" s="7"/>
      <c r="F257" s="5"/>
      <c r="G257" s="8"/>
      <c r="H257" s="95"/>
      <c r="I257" s="5"/>
      <c r="J257" s="95"/>
    </row>
    <row r="258" spans="1:10" s="106" customFormat="1">
      <c r="A258" s="5"/>
      <c r="B258" s="191"/>
      <c r="C258" s="191"/>
      <c r="D258" s="26"/>
      <c r="E258" s="7"/>
      <c r="F258" s="5"/>
      <c r="G258" s="8"/>
      <c r="H258" s="95"/>
      <c r="I258" s="5"/>
      <c r="J258" s="95"/>
    </row>
    <row r="259" spans="1:10" s="106" customFormat="1">
      <c r="A259" s="5"/>
      <c r="B259" s="191"/>
      <c r="C259" s="191"/>
      <c r="D259" s="26"/>
      <c r="E259" s="7"/>
      <c r="F259" s="5"/>
      <c r="G259" s="8"/>
      <c r="H259" s="95"/>
      <c r="I259" s="5"/>
      <c r="J259" s="95"/>
    </row>
    <row r="260" spans="1:10" s="106" customFormat="1">
      <c r="A260" s="5"/>
      <c r="B260" s="191"/>
      <c r="C260" s="191"/>
      <c r="D260" s="26"/>
      <c r="E260" s="7"/>
      <c r="F260" s="5"/>
      <c r="G260" s="8"/>
      <c r="H260" s="95"/>
      <c r="I260" s="5"/>
      <c r="J260" s="95"/>
    </row>
    <row r="261" spans="1:10" s="106" customFormat="1">
      <c r="A261" s="5"/>
      <c r="B261" s="191"/>
      <c r="C261" s="191"/>
      <c r="D261" s="26"/>
      <c r="E261" s="7"/>
      <c r="F261" s="5"/>
      <c r="G261" s="8"/>
      <c r="H261" s="95"/>
      <c r="I261" s="5"/>
      <c r="J261" s="95"/>
    </row>
    <row r="262" spans="1:10" s="106" customFormat="1">
      <c r="A262" s="5"/>
      <c r="B262" s="191"/>
      <c r="C262" s="191"/>
      <c r="D262" s="26"/>
      <c r="E262" s="7"/>
      <c r="F262" s="5"/>
      <c r="G262" s="8"/>
      <c r="H262" s="95"/>
      <c r="I262" s="5"/>
      <c r="J262" s="95"/>
    </row>
    <row r="263" spans="1:10" s="106" customFormat="1">
      <c r="A263" s="5"/>
      <c r="B263" s="191"/>
      <c r="C263" s="191"/>
      <c r="D263" s="26"/>
      <c r="E263" s="7"/>
      <c r="F263" s="5"/>
      <c r="G263" s="8"/>
      <c r="H263" s="95"/>
      <c r="I263" s="5"/>
      <c r="J263" s="95"/>
    </row>
    <row r="264" spans="1:10" s="106" customFormat="1">
      <c r="A264" s="5"/>
      <c r="B264" s="191"/>
      <c r="C264" s="191"/>
      <c r="D264" s="26"/>
      <c r="E264" s="7"/>
      <c r="F264" s="5"/>
      <c r="G264" s="8"/>
      <c r="H264" s="95"/>
      <c r="I264" s="5"/>
      <c r="J264" s="95"/>
    </row>
    <row r="265" spans="1:10" s="106" customFormat="1">
      <c r="A265" s="5"/>
      <c r="B265" s="191"/>
      <c r="C265" s="191"/>
      <c r="D265" s="26"/>
      <c r="E265" s="7"/>
      <c r="F265" s="5"/>
      <c r="G265" s="8"/>
      <c r="H265" s="95"/>
      <c r="I265" s="5"/>
      <c r="J265" s="95"/>
    </row>
    <row r="266" spans="1:10" s="106" customFormat="1">
      <c r="A266" s="5"/>
      <c r="B266" s="191"/>
      <c r="C266" s="191"/>
      <c r="D266" s="26"/>
      <c r="E266" s="7"/>
      <c r="F266" s="5"/>
      <c r="G266" s="8"/>
      <c r="H266" s="95"/>
      <c r="I266" s="5"/>
      <c r="J266" s="95"/>
    </row>
    <row r="267" spans="1:10" s="106" customFormat="1">
      <c r="A267" s="5"/>
      <c r="B267" s="191"/>
      <c r="C267" s="191"/>
      <c r="D267" s="26"/>
      <c r="E267" s="7"/>
      <c r="F267" s="5"/>
      <c r="G267" s="8"/>
      <c r="H267" s="95"/>
      <c r="I267" s="5"/>
      <c r="J267" s="95"/>
    </row>
    <row r="268" spans="1:10" s="106" customFormat="1">
      <c r="A268" s="5"/>
      <c r="B268" s="191"/>
      <c r="C268" s="191"/>
      <c r="D268" s="26"/>
      <c r="E268" s="7"/>
      <c r="F268" s="5"/>
      <c r="G268" s="8"/>
      <c r="H268" s="95"/>
      <c r="I268" s="5"/>
      <c r="J268" s="95"/>
    </row>
    <row r="269" spans="1:10" s="106" customFormat="1">
      <c r="A269" s="5"/>
      <c r="B269" s="191"/>
      <c r="C269" s="191"/>
      <c r="D269" s="26"/>
      <c r="E269" s="7"/>
      <c r="F269" s="5"/>
      <c r="G269" s="8"/>
      <c r="H269" s="95"/>
      <c r="I269" s="5"/>
      <c r="J269" s="95"/>
    </row>
    <row r="270" spans="1:10" s="106" customFormat="1">
      <c r="A270" s="5"/>
      <c r="B270" s="191"/>
      <c r="C270" s="191"/>
      <c r="D270" s="26"/>
      <c r="E270" s="7"/>
      <c r="F270" s="5"/>
      <c r="G270" s="8"/>
      <c r="H270" s="95"/>
      <c r="I270" s="5"/>
      <c r="J270" s="95"/>
    </row>
    <row r="271" spans="1:10" s="106" customFormat="1">
      <c r="A271" s="5"/>
      <c r="B271" s="191"/>
      <c r="C271" s="191"/>
      <c r="D271" s="26"/>
      <c r="E271" s="7"/>
      <c r="F271" s="5"/>
      <c r="G271" s="8"/>
      <c r="H271" s="95"/>
      <c r="I271" s="5"/>
      <c r="J271" s="95"/>
    </row>
    <row r="272" spans="1:10" s="106" customFormat="1">
      <c r="A272" s="5"/>
      <c r="B272" s="191"/>
      <c r="C272" s="191"/>
      <c r="D272" s="26"/>
      <c r="E272" s="7"/>
      <c r="F272" s="5"/>
      <c r="G272" s="8"/>
      <c r="H272" s="95"/>
      <c r="I272" s="5"/>
      <c r="J272" s="95"/>
    </row>
    <row r="273" spans="1:10" s="106" customFormat="1">
      <c r="A273" s="5"/>
      <c r="B273" s="191"/>
      <c r="C273" s="191"/>
      <c r="D273" s="26"/>
      <c r="E273" s="7"/>
      <c r="F273" s="5"/>
      <c r="G273" s="8"/>
      <c r="H273" s="95"/>
      <c r="I273" s="5"/>
      <c r="J273" s="95"/>
    </row>
    <row r="274" spans="1:10" s="106" customFormat="1">
      <c r="A274" s="5"/>
      <c r="B274" s="191"/>
      <c r="C274" s="191"/>
      <c r="D274" s="26"/>
      <c r="E274" s="7"/>
      <c r="F274" s="5"/>
      <c r="G274" s="8"/>
      <c r="H274" s="95"/>
      <c r="I274" s="5"/>
      <c r="J274" s="95"/>
    </row>
    <row r="275" spans="1:10" s="106" customFormat="1">
      <c r="A275" s="5"/>
      <c r="B275" s="191"/>
      <c r="C275" s="191"/>
      <c r="D275" s="26"/>
      <c r="E275" s="7"/>
      <c r="F275" s="5"/>
      <c r="G275" s="8"/>
      <c r="H275" s="95"/>
      <c r="I275" s="5"/>
      <c r="J275" s="95"/>
    </row>
    <row r="276" spans="1:10" s="106" customFormat="1">
      <c r="A276" s="5"/>
      <c r="B276" s="191"/>
      <c r="C276" s="191"/>
      <c r="D276" s="26"/>
      <c r="E276" s="7"/>
      <c r="F276" s="5"/>
      <c r="G276" s="8"/>
      <c r="H276" s="95"/>
      <c r="I276" s="5"/>
      <c r="J276" s="95"/>
    </row>
    <row r="277" spans="1:10" s="106" customFormat="1">
      <c r="A277" s="5"/>
      <c r="B277" s="191"/>
      <c r="C277" s="191"/>
      <c r="D277" s="26"/>
      <c r="E277" s="7"/>
      <c r="F277" s="5"/>
      <c r="G277" s="8"/>
      <c r="H277" s="95"/>
      <c r="I277" s="5"/>
      <c r="J277" s="95"/>
    </row>
    <row r="278" spans="1:10" s="106" customFormat="1">
      <c r="A278" s="5"/>
      <c r="B278" s="191"/>
      <c r="C278" s="191"/>
      <c r="D278" s="26"/>
      <c r="E278" s="7"/>
      <c r="F278" s="5"/>
      <c r="G278" s="8"/>
      <c r="H278" s="95"/>
      <c r="I278" s="5"/>
      <c r="J278" s="95"/>
    </row>
    <row r="279" spans="1:10" s="106" customFormat="1">
      <c r="A279" s="5"/>
      <c r="B279" s="191"/>
      <c r="C279" s="191"/>
      <c r="D279" s="26"/>
      <c r="E279" s="7"/>
      <c r="F279" s="5"/>
      <c r="G279" s="8"/>
      <c r="H279" s="95"/>
      <c r="I279" s="5"/>
      <c r="J279" s="95"/>
    </row>
    <row r="280" spans="1:10" s="106" customFormat="1">
      <c r="A280" s="5"/>
      <c r="B280" s="191"/>
      <c r="C280" s="191"/>
      <c r="D280" s="26"/>
      <c r="E280" s="7"/>
      <c r="F280" s="5"/>
      <c r="G280" s="8"/>
      <c r="H280" s="95"/>
      <c r="I280" s="5"/>
      <c r="J280" s="95"/>
    </row>
    <row r="281" spans="1:10" s="106" customFormat="1">
      <c r="A281" s="5"/>
      <c r="B281" s="191"/>
      <c r="C281" s="191"/>
      <c r="D281" s="26"/>
      <c r="E281" s="7"/>
      <c r="F281" s="5"/>
      <c r="G281" s="8"/>
      <c r="H281" s="95"/>
      <c r="I281" s="5"/>
      <c r="J281" s="95"/>
    </row>
    <row r="282" spans="1:10" s="106" customFormat="1">
      <c r="A282" s="5"/>
      <c r="B282" s="191"/>
      <c r="C282" s="191"/>
      <c r="D282" s="26"/>
      <c r="E282" s="7"/>
      <c r="F282" s="5"/>
      <c r="G282" s="8"/>
      <c r="H282" s="95"/>
      <c r="I282" s="5"/>
      <c r="J282" s="95"/>
    </row>
    <row r="283" spans="1:10" s="106" customFormat="1">
      <c r="A283" s="5"/>
      <c r="B283" s="191"/>
      <c r="C283" s="191"/>
      <c r="D283" s="26"/>
      <c r="E283" s="7"/>
      <c r="F283" s="5"/>
      <c r="G283" s="8"/>
      <c r="H283" s="95"/>
      <c r="I283" s="5"/>
      <c r="J283" s="95"/>
    </row>
    <row r="284" spans="1:10" s="106" customFormat="1">
      <c r="A284" s="5"/>
      <c r="B284" s="191"/>
      <c r="C284" s="191"/>
      <c r="D284" s="26"/>
      <c r="E284" s="7"/>
      <c r="F284" s="5"/>
      <c r="G284" s="8"/>
      <c r="H284" s="95"/>
      <c r="I284" s="5"/>
      <c r="J284" s="95"/>
    </row>
    <row r="285" spans="1:10" s="106" customFormat="1">
      <c r="A285" s="5"/>
      <c r="B285" s="191"/>
      <c r="C285" s="191"/>
      <c r="D285" s="26"/>
      <c r="E285" s="7"/>
      <c r="F285" s="5"/>
      <c r="G285" s="8"/>
      <c r="H285" s="95"/>
      <c r="I285" s="5"/>
      <c r="J285" s="95"/>
    </row>
    <row r="286" spans="1:10" s="106" customFormat="1">
      <c r="A286" s="5"/>
      <c r="B286" s="191"/>
      <c r="C286" s="191"/>
      <c r="D286" s="26"/>
      <c r="E286" s="7"/>
      <c r="F286" s="5"/>
      <c r="G286" s="8"/>
      <c r="H286" s="95"/>
      <c r="I286" s="5"/>
      <c r="J286" s="95"/>
    </row>
    <row r="287" spans="1:10" s="106" customFormat="1">
      <c r="A287" s="5"/>
      <c r="B287" s="191"/>
      <c r="C287" s="191"/>
      <c r="D287" s="26"/>
      <c r="E287" s="7"/>
      <c r="F287" s="5"/>
      <c r="G287" s="8"/>
      <c r="H287" s="95"/>
      <c r="I287" s="5"/>
      <c r="J287" s="95"/>
    </row>
    <row r="288" spans="1:10" s="106" customFormat="1">
      <c r="A288" s="5"/>
      <c r="B288" s="191"/>
      <c r="C288" s="191"/>
      <c r="D288" s="26"/>
      <c r="E288" s="7"/>
      <c r="F288" s="5"/>
      <c r="G288" s="8"/>
      <c r="H288" s="95"/>
      <c r="I288" s="5"/>
      <c r="J288" s="95"/>
    </row>
    <row r="289" spans="1:10" s="106" customFormat="1">
      <c r="A289" s="5"/>
      <c r="B289" s="191"/>
      <c r="C289" s="191"/>
      <c r="D289" s="26"/>
      <c r="E289" s="7"/>
      <c r="F289" s="5"/>
      <c r="G289" s="8"/>
      <c r="H289" s="95"/>
      <c r="I289" s="5"/>
      <c r="J289" s="95"/>
    </row>
    <row r="290" spans="1:10" s="106" customFormat="1">
      <c r="A290" s="5"/>
      <c r="B290" s="191"/>
      <c r="C290" s="191"/>
      <c r="D290" s="26"/>
      <c r="E290" s="7"/>
      <c r="F290" s="5"/>
      <c r="G290" s="8"/>
      <c r="H290" s="95"/>
      <c r="I290" s="5"/>
      <c r="J290" s="95"/>
    </row>
    <row r="291" spans="1:10" s="106" customFormat="1">
      <c r="A291" s="5"/>
      <c r="B291" s="191"/>
      <c r="C291" s="191"/>
      <c r="D291" s="26"/>
      <c r="E291" s="7"/>
      <c r="F291" s="5"/>
      <c r="G291" s="8"/>
      <c r="H291" s="95"/>
      <c r="I291" s="5"/>
      <c r="J291" s="95"/>
    </row>
    <row r="292" spans="1:10" s="106" customFormat="1">
      <c r="A292" s="5"/>
      <c r="B292" s="191"/>
      <c r="C292" s="191"/>
      <c r="D292" s="26"/>
      <c r="E292" s="7"/>
      <c r="F292" s="5"/>
      <c r="G292" s="8"/>
      <c r="H292" s="95"/>
      <c r="I292" s="5"/>
      <c r="J292" s="95"/>
    </row>
    <row r="293" spans="1:10" s="106" customFormat="1">
      <c r="A293" s="5"/>
      <c r="B293" s="191"/>
      <c r="C293" s="191"/>
      <c r="D293" s="26"/>
      <c r="E293" s="7"/>
      <c r="F293" s="5"/>
      <c r="G293" s="8"/>
      <c r="H293" s="95"/>
      <c r="I293" s="5"/>
      <c r="J293" s="95"/>
    </row>
    <row r="294" spans="1:10" s="106" customFormat="1">
      <c r="A294" s="5"/>
      <c r="B294" s="191"/>
      <c r="C294" s="191"/>
      <c r="D294" s="26"/>
      <c r="E294" s="7"/>
      <c r="F294" s="5"/>
      <c r="G294" s="8"/>
      <c r="H294" s="95"/>
      <c r="I294" s="5"/>
      <c r="J294" s="95"/>
    </row>
    <row r="295" spans="1:10" s="106" customFormat="1">
      <c r="A295" s="5"/>
      <c r="B295" s="191"/>
      <c r="C295" s="191"/>
      <c r="D295" s="26"/>
      <c r="E295" s="7"/>
      <c r="F295" s="5"/>
      <c r="G295" s="8"/>
      <c r="H295" s="95"/>
      <c r="I295" s="5"/>
      <c r="J295" s="95"/>
    </row>
    <row r="296" spans="1:10" s="106" customFormat="1">
      <c r="A296" s="5"/>
      <c r="B296" s="191"/>
      <c r="C296" s="191"/>
      <c r="D296" s="26"/>
      <c r="E296" s="7"/>
      <c r="F296" s="5"/>
      <c r="G296" s="8"/>
      <c r="H296" s="95"/>
      <c r="I296" s="5"/>
      <c r="J296" s="95"/>
    </row>
    <row r="297" spans="1:10" s="106" customFormat="1">
      <c r="A297" s="5"/>
      <c r="B297" s="191"/>
      <c r="C297" s="191"/>
      <c r="D297" s="26"/>
      <c r="E297" s="7"/>
      <c r="F297" s="5"/>
      <c r="G297" s="8"/>
      <c r="H297" s="95"/>
      <c r="I297" s="5"/>
      <c r="J297" s="95"/>
    </row>
    <row r="298" spans="1:10" s="106" customFormat="1">
      <c r="A298" s="5"/>
      <c r="B298" s="191"/>
      <c r="C298" s="191"/>
      <c r="D298" s="26"/>
      <c r="E298" s="7"/>
      <c r="F298" s="5"/>
      <c r="G298" s="8"/>
      <c r="H298" s="95"/>
      <c r="I298" s="5"/>
      <c r="J298" s="95"/>
    </row>
    <row r="299" spans="1:10" s="106" customFormat="1">
      <c r="A299" s="5"/>
      <c r="B299" s="191"/>
      <c r="C299" s="191"/>
      <c r="D299" s="26"/>
      <c r="E299" s="7"/>
      <c r="F299" s="5"/>
      <c r="G299" s="8"/>
      <c r="H299" s="95"/>
      <c r="I299" s="5"/>
      <c r="J299" s="95"/>
    </row>
    <row r="300" spans="1:10" s="106" customFormat="1">
      <c r="A300" s="5"/>
      <c r="B300" s="191"/>
      <c r="C300" s="191"/>
      <c r="D300" s="26"/>
      <c r="E300" s="7"/>
      <c r="F300" s="5"/>
      <c r="G300" s="8"/>
      <c r="H300" s="95"/>
      <c r="I300" s="5"/>
      <c r="J300" s="95"/>
    </row>
    <row r="301" spans="1:10" s="106" customFormat="1">
      <c r="A301" s="5"/>
      <c r="B301" s="191"/>
      <c r="C301" s="191"/>
      <c r="D301" s="26"/>
      <c r="E301" s="7"/>
      <c r="F301" s="5"/>
      <c r="G301" s="8"/>
      <c r="H301" s="95"/>
      <c r="I301" s="5"/>
      <c r="J301" s="95"/>
    </row>
    <row r="302" spans="1:10" s="106" customFormat="1">
      <c r="A302" s="5"/>
      <c r="B302" s="191"/>
      <c r="C302" s="191"/>
      <c r="D302" s="26"/>
      <c r="E302" s="7"/>
      <c r="F302" s="5"/>
      <c r="G302" s="8"/>
      <c r="H302" s="95"/>
      <c r="I302" s="5"/>
      <c r="J302" s="95"/>
    </row>
    <row r="303" spans="1:10" s="106" customFormat="1">
      <c r="A303" s="5"/>
      <c r="B303" s="191"/>
      <c r="C303" s="191"/>
      <c r="D303" s="26"/>
      <c r="E303" s="7"/>
      <c r="F303" s="5"/>
      <c r="G303" s="8"/>
      <c r="H303" s="95"/>
      <c r="I303" s="5"/>
      <c r="J303" s="95"/>
    </row>
    <row r="304" spans="1:10" s="106" customFormat="1">
      <c r="A304" s="5"/>
      <c r="B304" s="191"/>
      <c r="C304" s="191"/>
      <c r="D304" s="26"/>
      <c r="E304" s="7"/>
      <c r="F304" s="5"/>
      <c r="G304" s="8"/>
      <c r="H304" s="95"/>
      <c r="I304" s="5"/>
      <c r="J304" s="95"/>
    </row>
    <row r="305" spans="1:10" s="106" customFormat="1">
      <c r="A305" s="5"/>
      <c r="B305" s="191"/>
      <c r="C305" s="191"/>
      <c r="D305" s="26"/>
      <c r="E305" s="7"/>
      <c r="F305" s="5"/>
      <c r="G305" s="8"/>
      <c r="H305" s="95"/>
      <c r="I305" s="5"/>
      <c r="J305" s="95"/>
    </row>
    <row r="306" spans="1:10" s="106" customFormat="1">
      <c r="A306" s="5"/>
      <c r="B306" s="191"/>
      <c r="C306" s="191"/>
      <c r="D306" s="26"/>
      <c r="E306" s="7"/>
      <c r="F306" s="5"/>
      <c r="G306" s="8"/>
      <c r="H306" s="95"/>
      <c r="I306" s="5"/>
      <c r="J306" s="95"/>
    </row>
    <row r="307" spans="1:10" s="106" customFormat="1">
      <c r="A307" s="5"/>
      <c r="B307" s="191"/>
      <c r="C307" s="191"/>
      <c r="D307" s="26"/>
      <c r="E307" s="7"/>
      <c r="F307" s="5"/>
      <c r="G307" s="8"/>
      <c r="H307" s="95"/>
      <c r="I307" s="5"/>
      <c r="J307" s="95"/>
    </row>
    <row r="308" spans="1:10" s="106" customFormat="1">
      <c r="A308" s="5"/>
      <c r="B308" s="191"/>
      <c r="C308" s="191"/>
      <c r="D308" s="26"/>
      <c r="E308" s="7"/>
      <c r="F308" s="5"/>
      <c r="G308" s="8"/>
      <c r="H308" s="95"/>
      <c r="I308" s="5"/>
      <c r="J308" s="95"/>
    </row>
    <row r="309" spans="1:10" s="106" customFormat="1">
      <c r="A309" s="5"/>
      <c r="B309" s="191"/>
      <c r="C309" s="191"/>
      <c r="D309" s="26"/>
      <c r="E309" s="7"/>
      <c r="F309" s="5"/>
      <c r="G309" s="8"/>
      <c r="H309" s="95"/>
      <c r="I309" s="5"/>
      <c r="J309" s="95"/>
    </row>
    <row r="310" spans="1:10" s="106" customFormat="1">
      <c r="A310" s="5"/>
      <c r="B310" s="191"/>
      <c r="C310" s="191"/>
      <c r="D310" s="26"/>
      <c r="E310" s="7"/>
      <c r="F310" s="5"/>
      <c r="G310" s="8"/>
      <c r="H310" s="95"/>
      <c r="I310" s="5"/>
      <c r="J310" s="95"/>
    </row>
    <row r="311" spans="1:10" s="106" customFormat="1">
      <c r="A311" s="5"/>
      <c r="B311" s="191"/>
      <c r="C311" s="191"/>
      <c r="D311" s="26"/>
      <c r="E311" s="7"/>
      <c r="F311" s="5"/>
      <c r="G311" s="8"/>
      <c r="H311" s="95"/>
      <c r="I311" s="5"/>
      <c r="J311" s="95"/>
    </row>
    <row r="312" spans="1:10" s="106" customFormat="1">
      <c r="A312" s="5"/>
      <c r="B312" s="191"/>
      <c r="C312" s="191"/>
      <c r="D312" s="26"/>
      <c r="E312" s="7"/>
      <c r="F312" s="5"/>
      <c r="G312" s="8"/>
      <c r="H312" s="95"/>
      <c r="I312" s="5"/>
      <c r="J312" s="95"/>
    </row>
    <row r="313" spans="1:10" s="106" customFormat="1">
      <c r="A313" s="5"/>
      <c r="B313" s="191"/>
      <c r="C313" s="191"/>
      <c r="D313" s="26"/>
      <c r="E313" s="7"/>
      <c r="F313" s="5"/>
      <c r="G313" s="8"/>
      <c r="H313" s="95"/>
      <c r="I313" s="5"/>
      <c r="J313" s="95"/>
    </row>
    <row r="314" spans="1:10" s="106" customFormat="1">
      <c r="A314" s="5"/>
      <c r="B314" s="191"/>
      <c r="C314" s="191"/>
      <c r="D314" s="26"/>
      <c r="E314" s="7"/>
      <c r="F314" s="5"/>
      <c r="G314" s="8"/>
      <c r="H314" s="95"/>
      <c r="I314" s="5"/>
      <c r="J314" s="95"/>
    </row>
    <row r="315" spans="1:10" s="106" customFormat="1">
      <c r="A315" s="5"/>
      <c r="B315" s="191"/>
      <c r="C315" s="191"/>
      <c r="D315" s="26"/>
      <c r="E315" s="7"/>
      <c r="F315" s="5"/>
      <c r="G315" s="8"/>
      <c r="H315" s="95"/>
      <c r="I315" s="5"/>
      <c r="J315" s="95"/>
    </row>
    <row r="316" spans="1:10" s="106" customFormat="1">
      <c r="A316" s="5"/>
      <c r="B316" s="191"/>
      <c r="C316" s="191"/>
      <c r="D316" s="26"/>
      <c r="E316" s="7"/>
      <c r="F316" s="5"/>
      <c r="G316" s="8"/>
      <c r="H316" s="95"/>
      <c r="I316" s="5"/>
      <c r="J316" s="95"/>
    </row>
    <row r="317" spans="1:10" s="106" customFormat="1">
      <c r="A317" s="5"/>
      <c r="B317" s="191"/>
      <c r="C317" s="191"/>
      <c r="D317" s="26"/>
      <c r="E317" s="7"/>
      <c r="F317" s="5"/>
      <c r="G317" s="8"/>
      <c r="H317" s="95"/>
      <c r="I317" s="5"/>
      <c r="J317" s="95"/>
    </row>
    <row r="318" spans="1:10" s="106" customFormat="1">
      <c r="A318" s="5"/>
      <c r="B318" s="191"/>
      <c r="C318" s="191"/>
      <c r="D318" s="26"/>
      <c r="E318" s="7"/>
      <c r="F318" s="5"/>
      <c r="G318" s="8"/>
      <c r="H318" s="95"/>
      <c r="I318" s="5"/>
      <c r="J318" s="95"/>
    </row>
    <row r="319" spans="1:10" s="106" customFormat="1">
      <c r="A319" s="5"/>
      <c r="B319" s="191"/>
      <c r="C319" s="191"/>
      <c r="D319" s="26"/>
      <c r="E319" s="7"/>
      <c r="F319" s="5"/>
      <c r="G319" s="8"/>
      <c r="H319" s="95"/>
      <c r="I319" s="5"/>
      <c r="J319" s="95"/>
    </row>
    <row r="320" spans="1:10" s="106" customFormat="1">
      <c r="A320" s="5"/>
      <c r="B320" s="191"/>
      <c r="C320" s="191"/>
      <c r="D320" s="26"/>
      <c r="E320" s="7"/>
      <c r="F320" s="5"/>
      <c r="G320" s="8"/>
      <c r="H320" s="95"/>
      <c r="I320" s="5"/>
      <c r="J320" s="95"/>
    </row>
    <row r="321" spans="1:10" s="106" customFormat="1">
      <c r="A321" s="5"/>
      <c r="B321" s="191"/>
      <c r="C321" s="191"/>
      <c r="D321" s="26"/>
      <c r="E321" s="7"/>
      <c r="F321" s="5"/>
      <c r="G321" s="8"/>
      <c r="H321" s="95"/>
      <c r="I321" s="5"/>
      <c r="J321" s="95"/>
    </row>
    <row r="322" spans="1:10" s="106" customFormat="1">
      <c r="A322" s="5"/>
      <c r="B322" s="191"/>
      <c r="C322" s="191"/>
      <c r="D322" s="26"/>
      <c r="E322" s="7"/>
      <c r="F322" s="5"/>
      <c r="G322" s="8"/>
      <c r="H322" s="95"/>
      <c r="I322" s="5"/>
      <c r="J322" s="95"/>
    </row>
    <row r="323" spans="1:10" s="106" customFormat="1">
      <c r="A323" s="5"/>
      <c r="B323" s="191"/>
      <c r="C323" s="191"/>
      <c r="D323" s="26"/>
      <c r="E323" s="7"/>
      <c r="F323" s="5"/>
      <c r="G323" s="8"/>
      <c r="H323" s="95"/>
      <c r="I323" s="5"/>
      <c r="J323" s="95"/>
    </row>
    <row r="324" spans="1:10" s="106" customFormat="1">
      <c r="A324" s="5"/>
      <c r="B324" s="191"/>
      <c r="C324" s="191"/>
      <c r="D324" s="26"/>
      <c r="E324" s="7"/>
      <c r="F324" s="5"/>
      <c r="G324" s="8"/>
      <c r="H324" s="95"/>
      <c r="I324" s="5"/>
      <c r="J324" s="95"/>
    </row>
    <row r="325" spans="1:10" s="106" customFormat="1">
      <c r="A325" s="5"/>
      <c r="B325" s="191"/>
      <c r="C325" s="191"/>
      <c r="D325" s="26"/>
      <c r="E325" s="7"/>
      <c r="F325" s="5"/>
      <c r="G325" s="8"/>
      <c r="H325" s="95"/>
      <c r="I325" s="5"/>
      <c r="J325" s="95"/>
    </row>
    <row r="326" spans="1:10" s="106" customFormat="1">
      <c r="A326" s="5"/>
      <c r="B326" s="191"/>
      <c r="C326" s="191"/>
      <c r="D326" s="26"/>
      <c r="E326" s="7"/>
      <c r="F326" s="5"/>
      <c r="G326" s="8"/>
      <c r="H326" s="95"/>
      <c r="I326" s="5"/>
      <c r="J326" s="95"/>
    </row>
    <row r="327" spans="1:10" s="106" customFormat="1">
      <c r="A327" s="5"/>
      <c r="B327" s="191"/>
      <c r="C327" s="191"/>
      <c r="D327" s="26"/>
      <c r="E327" s="7"/>
      <c r="F327" s="5"/>
      <c r="G327" s="8"/>
      <c r="H327" s="95"/>
      <c r="I327" s="5"/>
      <c r="J327" s="95"/>
    </row>
    <row r="328" spans="1:10" s="106" customFormat="1">
      <c r="A328" s="5"/>
      <c r="B328" s="191"/>
      <c r="C328" s="191"/>
      <c r="D328" s="26"/>
      <c r="E328" s="7"/>
      <c r="F328" s="5"/>
      <c r="G328" s="8"/>
      <c r="H328" s="95"/>
      <c r="I328" s="5"/>
      <c r="J328" s="95"/>
    </row>
    <row r="329" spans="1:10" s="106" customFormat="1">
      <c r="A329" s="5"/>
      <c r="B329" s="191"/>
      <c r="C329" s="191"/>
      <c r="D329" s="26"/>
      <c r="E329" s="7"/>
      <c r="F329" s="5"/>
      <c r="G329" s="8"/>
      <c r="H329" s="95"/>
      <c r="I329" s="5"/>
      <c r="J329" s="95"/>
    </row>
    <row r="330" spans="1:10" s="106" customFormat="1">
      <c r="A330" s="5"/>
      <c r="B330" s="191"/>
      <c r="C330" s="191"/>
      <c r="D330" s="26"/>
      <c r="E330" s="7"/>
      <c r="F330" s="5"/>
      <c r="G330" s="8"/>
      <c r="H330" s="95"/>
      <c r="I330" s="5"/>
      <c r="J330" s="95"/>
    </row>
    <row r="331" spans="1:10" s="106" customFormat="1">
      <c r="A331" s="5"/>
      <c r="B331" s="191"/>
      <c r="C331" s="191"/>
      <c r="D331" s="26"/>
      <c r="E331" s="7"/>
      <c r="F331" s="5"/>
      <c r="G331" s="8"/>
      <c r="H331" s="95"/>
      <c r="I331" s="5"/>
      <c r="J331" s="95"/>
    </row>
    <row r="332" spans="1:10" s="106" customFormat="1">
      <c r="A332" s="5"/>
      <c r="B332" s="191"/>
      <c r="C332" s="191"/>
      <c r="D332" s="26"/>
      <c r="E332" s="7"/>
      <c r="F332" s="5"/>
      <c r="G332" s="8"/>
      <c r="H332" s="95"/>
      <c r="I332" s="5"/>
      <c r="J332" s="95"/>
    </row>
    <row r="333" spans="1:10" s="106" customFormat="1">
      <c r="A333" s="5"/>
      <c r="B333" s="191"/>
      <c r="C333" s="191"/>
      <c r="D333" s="26"/>
      <c r="E333" s="7"/>
      <c r="F333" s="5"/>
      <c r="G333" s="8"/>
      <c r="H333" s="95"/>
      <c r="I333" s="5"/>
      <c r="J333" s="95"/>
    </row>
    <row r="334" spans="1:10" s="106" customFormat="1">
      <c r="A334" s="5"/>
      <c r="B334" s="191"/>
      <c r="C334" s="191"/>
      <c r="D334" s="26"/>
      <c r="E334" s="7"/>
      <c r="F334" s="5"/>
      <c r="G334" s="8"/>
      <c r="H334" s="95"/>
      <c r="I334" s="5"/>
      <c r="J334" s="95"/>
    </row>
    <row r="335" spans="1:10" s="106" customFormat="1">
      <c r="A335" s="5"/>
      <c r="B335" s="191"/>
      <c r="C335" s="191"/>
      <c r="D335" s="26"/>
      <c r="E335" s="7"/>
      <c r="F335" s="5"/>
      <c r="G335" s="8"/>
      <c r="H335" s="95"/>
      <c r="I335" s="5"/>
      <c r="J335" s="95"/>
    </row>
    <row r="336" spans="1:10" s="106" customFormat="1">
      <c r="A336" s="5"/>
      <c r="B336" s="191"/>
      <c r="C336" s="191"/>
      <c r="D336" s="26"/>
      <c r="E336" s="7"/>
      <c r="F336" s="5"/>
      <c r="G336" s="8"/>
      <c r="H336" s="95"/>
      <c r="I336" s="5"/>
      <c r="J336" s="95"/>
    </row>
    <row r="337" spans="1:10" s="106" customFormat="1">
      <c r="A337" s="5"/>
      <c r="B337" s="191"/>
      <c r="C337" s="191"/>
      <c r="D337" s="26"/>
      <c r="E337" s="7"/>
      <c r="F337" s="5"/>
      <c r="G337" s="8"/>
      <c r="H337" s="95"/>
      <c r="I337" s="5"/>
      <c r="J337" s="95"/>
    </row>
    <row r="338" spans="1:10" s="106" customFormat="1">
      <c r="A338" s="5"/>
      <c r="B338" s="191"/>
      <c r="C338" s="191"/>
      <c r="D338" s="26"/>
      <c r="E338" s="7"/>
      <c r="F338" s="5"/>
      <c r="G338" s="8"/>
      <c r="H338" s="95"/>
      <c r="I338" s="5"/>
      <c r="J338" s="95"/>
    </row>
    <row r="339" spans="1:10" s="106" customFormat="1">
      <c r="A339" s="5"/>
      <c r="B339" s="191"/>
      <c r="C339" s="191"/>
      <c r="D339" s="26"/>
      <c r="E339" s="7"/>
      <c r="F339" s="5"/>
      <c r="G339" s="8"/>
      <c r="H339" s="95"/>
      <c r="I339" s="5"/>
      <c r="J339" s="95"/>
    </row>
    <row r="340" spans="1:10" s="106" customFormat="1">
      <c r="A340" s="5"/>
      <c r="B340" s="191"/>
      <c r="C340" s="191"/>
      <c r="D340" s="26"/>
      <c r="E340" s="7"/>
      <c r="F340" s="5"/>
      <c r="G340" s="8"/>
      <c r="H340" s="95"/>
      <c r="I340" s="5"/>
      <c r="J340" s="95"/>
    </row>
    <row r="341" spans="1:10" s="106" customFormat="1">
      <c r="A341" s="5"/>
      <c r="B341" s="191"/>
      <c r="C341" s="191"/>
      <c r="D341" s="26"/>
      <c r="E341" s="7"/>
      <c r="F341" s="5"/>
      <c r="G341" s="8"/>
      <c r="H341" s="95"/>
      <c r="I341" s="5"/>
      <c r="J341" s="95"/>
    </row>
    <row r="342" spans="1:10" s="106" customFormat="1">
      <c r="A342" s="5"/>
      <c r="B342" s="191"/>
      <c r="C342" s="191"/>
      <c r="D342" s="26"/>
      <c r="E342" s="7"/>
      <c r="F342" s="5"/>
      <c r="G342" s="8"/>
      <c r="H342" s="95"/>
      <c r="I342" s="5"/>
      <c r="J342" s="95"/>
    </row>
    <row r="343" spans="1:10" s="106" customFormat="1">
      <c r="A343" s="5"/>
      <c r="B343" s="191"/>
      <c r="C343" s="191"/>
      <c r="D343" s="26"/>
      <c r="E343" s="7"/>
      <c r="F343" s="5"/>
      <c r="G343" s="8"/>
      <c r="H343" s="95"/>
      <c r="I343" s="5"/>
      <c r="J343" s="95"/>
    </row>
    <row r="344" spans="1:10" s="106" customFormat="1">
      <c r="A344" s="5"/>
      <c r="B344" s="191"/>
      <c r="C344" s="191"/>
      <c r="D344" s="26"/>
      <c r="E344" s="7"/>
      <c r="F344" s="5"/>
      <c r="G344" s="8"/>
      <c r="H344" s="95"/>
      <c r="I344" s="5"/>
      <c r="J344" s="95"/>
    </row>
    <row r="345" spans="1:10" s="106" customFormat="1">
      <c r="A345" s="5"/>
      <c r="B345" s="191"/>
      <c r="C345" s="191"/>
      <c r="D345" s="26"/>
      <c r="E345" s="7"/>
      <c r="F345" s="5"/>
      <c r="G345" s="8"/>
      <c r="H345" s="95"/>
      <c r="I345" s="5"/>
      <c r="J345" s="95"/>
    </row>
    <row r="346" spans="1:10" s="106" customFormat="1">
      <c r="A346" s="5"/>
      <c r="B346" s="191"/>
      <c r="C346" s="191"/>
      <c r="D346" s="26"/>
      <c r="E346" s="7"/>
      <c r="F346" s="5"/>
      <c r="G346" s="8"/>
      <c r="H346" s="95"/>
      <c r="I346" s="5"/>
      <c r="J346" s="95"/>
    </row>
    <row r="347" spans="1:10" s="106" customFormat="1">
      <c r="A347" s="5"/>
      <c r="B347" s="191"/>
      <c r="C347" s="191"/>
      <c r="D347" s="26"/>
      <c r="E347" s="7"/>
      <c r="F347" s="5"/>
      <c r="G347" s="8"/>
      <c r="H347" s="95"/>
      <c r="I347" s="5"/>
      <c r="J347" s="95"/>
    </row>
    <row r="348" spans="1:10" s="106" customFormat="1">
      <c r="A348" s="5"/>
      <c r="B348" s="191"/>
      <c r="C348" s="191"/>
      <c r="D348" s="26"/>
      <c r="E348" s="7"/>
      <c r="F348" s="5"/>
      <c r="G348" s="8"/>
      <c r="H348" s="95"/>
      <c r="I348" s="5"/>
      <c r="J348" s="95"/>
    </row>
    <row r="349" spans="1:10" s="106" customFormat="1">
      <c r="A349" s="5"/>
      <c r="B349" s="191"/>
      <c r="C349" s="191"/>
      <c r="D349" s="26"/>
      <c r="E349" s="7"/>
      <c r="F349" s="5"/>
      <c r="G349" s="8"/>
      <c r="H349" s="95"/>
      <c r="I349" s="5"/>
      <c r="J349" s="95"/>
    </row>
    <row r="350" spans="1:10" s="106" customFormat="1">
      <c r="A350" s="5"/>
      <c r="B350" s="191"/>
      <c r="C350" s="191"/>
      <c r="D350" s="26"/>
      <c r="E350" s="7"/>
      <c r="F350" s="5"/>
      <c r="G350" s="8"/>
      <c r="H350" s="95"/>
      <c r="I350" s="5"/>
      <c r="J350" s="95"/>
    </row>
    <row r="351" spans="1:10" s="106" customFormat="1">
      <c r="A351" s="5"/>
      <c r="B351" s="191"/>
      <c r="C351" s="191"/>
      <c r="D351" s="26"/>
      <c r="E351" s="7"/>
      <c r="F351" s="5"/>
      <c r="G351" s="8"/>
      <c r="H351" s="95"/>
      <c r="I351" s="5"/>
      <c r="J351" s="95"/>
    </row>
    <row r="352" spans="1:10" s="106" customFormat="1">
      <c r="A352" s="5"/>
      <c r="B352" s="191"/>
      <c r="C352" s="191"/>
      <c r="D352" s="26"/>
      <c r="E352" s="7"/>
      <c r="F352" s="5"/>
      <c r="G352" s="8"/>
      <c r="H352" s="95"/>
      <c r="I352" s="5"/>
      <c r="J352" s="95"/>
    </row>
    <row r="353" spans="1:10" s="106" customFormat="1">
      <c r="A353" s="5"/>
      <c r="B353" s="191"/>
      <c r="C353" s="191"/>
      <c r="D353" s="26"/>
      <c r="E353" s="7"/>
      <c r="F353" s="5"/>
      <c r="G353" s="8"/>
      <c r="H353" s="95"/>
      <c r="I353" s="5"/>
      <c r="J353" s="95"/>
    </row>
    <row r="354" spans="1:10" s="106" customFormat="1">
      <c r="A354" s="5"/>
      <c r="B354" s="191"/>
      <c r="C354" s="191"/>
      <c r="D354" s="26"/>
      <c r="E354" s="7"/>
      <c r="F354" s="5"/>
      <c r="G354" s="8"/>
      <c r="H354" s="95"/>
      <c r="I354" s="5"/>
      <c r="J354" s="95"/>
    </row>
    <row r="355" spans="1:10" s="106" customFormat="1">
      <c r="A355" s="5"/>
      <c r="B355" s="191"/>
      <c r="C355" s="191"/>
      <c r="D355" s="26"/>
      <c r="E355" s="7"/>
      <c r="F355" s="5"/>
      <c r="G355" s="8"/>
      <c r="H355" s="95"/>
      <c r="I355" s="5"/>
      <c r="J355" s="95"/>
    </row>
    <row r="356" spans="1:10" s="106" customFormat="1">
      <c r="A356" s="5"/>
      <c r="B356" s="191"/>
      <c r="C356" s="191"/>
      <c r="D356" s="26"/>
      <c r="E356" s="7"/>
      <c r="F356" s="5"/>
      <c r="G356" s="8"/>
      <c r="H356" s="95"/>
      <c r="I356" s="5"/>
      <c r="J356" s="95"/>
    </row>
    <row r="357" spans="1:10" s="106" customFormat="1">
      <c r="A357" s="5"/>
      <c r="B357" s="191"/>
      <c r="C357" s="191"/>
      <c r="D357" s="26"/>
      <c r="E357" s="7"/>
      <c r="F357" s="5"/>
      <c r="G357" s="8"/>
      <c r="H357" s="95"/>
      <c r="I357" s="5"/>
      <c r="J357" s="95"/>
    </row>
    <row r="358" spans="1:10" s="106" customFormat="1">
      <c r="A358" s="5"/>
      <c r="B358" s="191"/>
      <c r="C358" s="191"/>
      <c r="D358" s="26"/>
      <c r="E358" s="7"/>
      <c r="F358" s="5"/>
      <c r="G358" s="8"/>
      <c r="H358" s="95"/>
      <c r="I358" s="5"/>
      <c r="J358" s="95"/>
    </row>
    <row r="359" spans="1:10" s="106" customFormat="1">
      <c r="A359" s="5"/>
      <c r="B359" s="191"/>
      <c r="C359" s="191"/>
      <c r="D359" s="26"/>
      <c r="E359" s="7"/>
      <c r="F359" s="5"/>
      <c r="G359" s="8"/>
      <c r="H359" s="95"/>
      <c r="I359" s="5"/>
      <c r="J359" s="95"/>
    </row>
    <row r="360" spans="1:10" s="106" customFormat="1">
      <c r="A360" s="5"/>
      <c r="B360" s="191"/>
      <c r="C360" s="191"/>
      <c r="D360" s="26"/>
      <c r="E360" s="7"/>
      <c r="F360" s="5"/>
      <c r="G360" s="8"/>
      <c r="H360" s="95"/>
      <c r="I360" s="5"/>
      <c r="J360" s="95"/>
    </row>
    <row r="361" spans="1:10" s="106" customFormat="1">
      <c r="A361" s="5"/>
      <c r="B361" s="191"/>
      <c r="C361" s="191"/>
      <c r="D361" s="26"/>
      <c r="E361" s="7"/>
      <c r="F361" s="5"/>
      <c r="G361" s="8"/>
      <c r="H361" s="95"/>
      <c r="I361" s="5"/>
      <c r="J361" s="95"/>
    </row>
    <row r="362" spans="1:10" s="106" customFormat="1">
      <c r="A362" s="5"/>
      <c r="B362" s="191"/>
      <c r="C362" s="191"/>
      <c r="D362" s="26"/>
      <c r="E362" s="7"/>
      <c r="F362" s="5"/>
      <c r="G362" s="8"/>
      <c r="H362" s="95"/>
      <c r="I362" s="5"/>
      <c r="J362" s="95"/>
    </row>
    <row r="363" spans="1:10" s="106" customFormat="1">
      <c r="A363" s="5"/>
      <c r="B363" s="191"/>
      <c r="C363" s="191"/>
      <c r="D363" s="26"/>
      <c r="E363" s="7"/>
      <c r="F363" s="5"/>
      <c r="G363" s="8"/>
      <c r="H363" s="95"/>
      <c r="I363" s="5"/>
      <c r="J363" s="95"/>
    </row>
    <row r="364" spans="1:10" s="106" customFormat="1">
      <c r="A364" s="5"/>
      <c r="B364" s="191"/>
      <c r="C364" s="191"/>
      <c r="D364" s="26"/>
      <c r="E364" s="7"/>
      <c r="F364" s="5"/>
      <c r="G364" s="8"/>
      <c r="H364" s="95"/>
      <c r="I364" s="5"/>
      <c r="J364" s="95"/>
    </row>
    <row r="365" spans="1:10" s="106" customFormat="1">
      <c r="A365" s="5"/>
      <c r="B365" s="191"/>
      <c r="C365" s="191"/>
      <c r="D365" s="26"/>
      <c r="E365" s="7"/>
      <c r="F365" s="5"/>
      <c r="G365" s="8"/>
      <c r="H365" s="95"/>
      <c r="I365" s="5"/>
      <c r="J365" s="95"/>
    </row>
    <row r="366" spans="1:10" s="106" customFormat="1">
      <c r="A366" s="5"/>
      <c r="B366" s="191"/>
      <c r="C366" s="191"/>
      <c r="D366" s="26"/>
      <c r="E366" s="7"/>
      <c r="F366" s="5"/>
      <c r="G366" s="8"/>
      <c r="H366" s="95"/>
      <c r="I366" s="5"/>
      <c r="J366" s="95"/>
    </row>
    <row r="367" spans="1:10" s="106" customFormat="1">
      <c r="A367" s="5"/>
      <c r="B367" s="191"/>
      <c r="C367" s="191"/>
      <c r="D367" s="26"/>
      <c r="E367" s="7"/>
      <c r="F367" s="5"/>
      <c r="G367" s="8"/>
      <c r="H367" s="95"/>
      <c r="I367" s="5"/>
      <c r="J367" s="95"/>
    </row>
    <row r="368" spans="1:10" s="106" customFormat="1">
      <c r="A368" s="5"/>
      <c r="B368" s="191"/>
      <c r="C368" s="191"/>
      <c r="D368" s="26"/>
      <c r="E368" s="7"/>
      <c r="F368" s="5"/>
      <c r="G368" s="8"/>
      <c r="H368" s="95"/>
      <c r="I368" s="5"/>
      <c r="J368" s="95"/>
    </row>
    <row r="369" spans="1:10" s="106" customFormat="1">
      <c r="A369" s="5"/>
      <c r="B369" s="191"/>
      <c r="C369" s="191"/>
      <c r="D369" s="26"/>
      <c r="E369" s="7"/>
      <c r="F369" s="5"/>
      <c r="G369" s="8"/>
      <c r="H369" s="95"/>
      <c r="I369" s="5"/>
      <c r="J369" s="95"/>
    </row>
    <row r="370" spans="1:10" s="106" customFormat="1">
      <c r="A370" s="5"/>
      <c r="B370" s="191"/>
      <c r="C370" s="191"/>
      <c r="D370" s="26"/>
      <c r="E370" s="7"/>
      <c r="F370" s="5"/>
      <c r="G370" s="8"/>
      <c r="H370" s="95"/>
      <c r="I370" s="5"/>
      <c r="J370" s="95"/>
    </row>
    <row r="371" spans="1:10" s="106" customFormat="1">
      <c r="A371" s="5"/>
      <c r="B371" s="191"/>
      <c r="C371" s="191"/>
      <c r="D371" s="26"/>
      <c r="E371" s="7"/>
      <c r="F371" s="5"/>
      <c r="G371" s="8"/>
      <c r="H371" s="95"/>
      <c r="I371" s="5"/>
      <c r="J371" s="95"/>
    </row>
    <row r="372" spans="1:10" s="106" customFormat="1">
      <c r="A372" s="5"/>
      <c r="B372" s="191"/>
      <c r="C372" s="191"/>
      <c r="D372" s="26"/>
      <c r="E372" s="7"/>
      <c r="F372" s="5"/>
      <c r="G372" s="8"/>
      <c r="H372" s="95"/>
      <c r="I372" s="5"/>
      <c r="J372" s="95"/>
    </row>
    <row r="373" spans="1:10" s="106" customFormat="1">
      <c r="A373" s="5"/>
      <c r="B373" s="191"/>
      <c r="C373" s="191"/>
      <c r="D373" s="26"/>
      <c r="E373" s="7"/>
      <c r="F373" s="5"/>
      <c r="G373" s="8"/>
      <c r="H373" s="95"/>
      <c r="I373" s="5"/>
      <c r="J373" s="95"/>
    </row>
    <row r="374" spans="1:10" s="106" customFormat="1">
      <c r="A374" s="5"/>
      <c r="B374" s="191"/>
      <c r="C374" s="191"/>
      <c r="D374" s="26"/>
      <c r="E374" s="7"/>
      <c r="F374" s="5"/>
      <c r="G374" s="8"/>
      <c r="H374" s="95"/>
      <c r="I374" s="5"/>
      <c r="J374" s="95"/>
    </row>
    <row r="375" spans="1:10" s="106" customFormat="1">
      <c r="A375" s="5"/>
      <c r="B375" s="191"/>
      <c r="C375" s="191"/>
      <c r="D375" s="26"/>
      <c r="E375" s="7"/>
      <c r="F375" s="5"/>
      <c r="G375" s="8"/>
      <c r="H375" s="95"/>
      <c r="I375" s="5"/>
      <c r="J375" s="95"/>
    </row>
    <row r="376" spans="1:10" s="106" customFormat="1">
      <c r="A376" s="5"/>
      <c r="B376" s="191"/>
      <c r="C376" s="191"/>
      <c r="D376" s="26"/>
      <c r="E376" s="7"/>
      <c r="F376" s="5"/>
      <c r="G376" s="8"/>
      <c r="H376" s="95"/>
      <c r="I376" s="5"/>
      <c r="J376" s="95"/>
    </row>
    <row r="377" spans="1:10" s="106" customFormat="1">
      <c r="A377" s="5"/>
      <c r="B377" s="191"/>
      <c r="C377" s="191"/>
      <c r="D377" s="26"/>
      <c r="E377" s="7"/>
      <c r="F377" s="5"/>
      <c r="G377" s="8"/>
      <c r="H377" s="95"/>
      <c r="I377" s="5"/>
      <c r="J377" s="95"/>
    </row>
    <row r="378" spans="1:10" s="106" customFormat="1">
      <c r="A378" s="5"/>
      <c r="B378" s="191"/>
      <c r="C378" s="191"/>
      <c r="D378" s="26"/>
      <c r="E378" s="7"/>
      <c r="F378" s="5"/>
      <c r="G378" s="8"/>
      <c r="H378" s="95"/>
      <c r="I378" s="5"/>
      <c r="J378" s="95"/>
    </row>
    <row r="379" spans="1:10" s="106" customFormat="1">
      <c r="A379" s="5"/>
      <c r="B379" s="191"/>
      <c r="C379" s="191"/>
      <c r="D379" s="26"/>
      <c r="E379" s="7"/>
      <c r="F379" s="5"/>
      <c r="G379" s="8"/>
      <c r="H379" s="95"/>
      <c r="I379" s="5"/>
      <c r="J379" s="95"/>
    </row>
    <row r="380" spans="1:10" s="106" customFormat="1">
      <c r="A380" s="5"/>
      <c r="B380" s="191"/>
      <c r="C380" s="191"/>
      <c r="D380" s="26"/>
      <c r="E380" s="7"/>
      <c r="F380" s="5"/>
      <c r="G380" s="8"/>
      <c r="H380" s="95"/>
      <c r="I380" s="5"/>
      <c r="J380" s="95"/>
    </row>
    <row r="381" spans="1:10" s="106" customFormat="1">
      <c r="A381" s="5"/>
      <c r="B381" s="191"/>
      <c r="C381" s="191"/>
      <c r="D381" s="26"/>
      <c r="E381" s="7"/>
      <c r="F381" s="5"/>
      <c r="G381" s="8"/>
      <c r="H381" s="95"/>
      <c r="I381" s="5"/>
      <c r="J381" s="95"/>
    </row>
    <row r="382" spans="1:10" s="106" customFormat="1">
      <c r="A382" s="5"/>
      <c r="B382" s="191"/>
      <c r="C382" s="191"/>
      <c r="D382" s="26"/>
      <c r="E382" s="7"/>
      <c r="F382" s="5"/>
      <c r="G382" s="8"/>
      <c r="H382" s="95"/>
      <c r="I382" s="5"/>
      <c r="J382" s="95"/>
    </row>
    <row r="383" spans="1:10" s="106" customFormat="1">
      <c r="A383" s="5"/>
      <c r="B383" s="191"/>
      <c r="C383" s="191"/>
      <c r="D383" s="26"/>
      <c r="E383" s="7"/>
      <c r="F383" s="5"/>
      <c r="G383" s="8"/>
      <c r="H383" s="95"/>
      <c r="I383" s="5"/>
      <c r="J383" s="95"/>
    </row>
    <row r="384" spans="1:10" s="106" customFormat="1">
      <c r="A384" s="5"/>
      <c r="B384" s="191"/>
      <c r="C384" s="191"/>
      <c r="D384" s="26"/>
      <c r="E384" s="7"/>
      <c r="F384" s="5"/>
      <c r="G384" s="8"/>
      <c r="H384" s="95"/>
      <c r="I384" s="5"/>
      <c r="J384" s="95"/>
    </row>
    <row r="385" spans="1:10" s="106" customFormat="1">
      <c r="A385" s="5"/>
      <c r="B385" s="191"/>
      <c r="C385" s="191"/>
      <c r="D385" s="26"/>
      <c r="E385" s="7"/>
      <c r="F385" s="5"/>
      <c r="G385" s="8"/>
      <c r="H385" s="95"/>
      <c r="I385" s="5"/>
      <c r="J385" s="95"/>
    </row>
    <row r="386" spans="1:10" s="106" customFormat="1">
      <c r="A386" s="5"/>
      <c r="B386" s="191"/>
      <c r="C386" s="191"/>
      <c r="D386" s="26"/>
      <c r="E386" s="7"/>
      <c r="F386" s="5"/>
      <c r="G386" s="8"/>
      <c r="H386" s="95"/>
      <c r="I386" s="5"/>
      <c r="J386" s="95"/>
    </row>
    <row r="387" spans="1:10" s="106" customFormat="1">
      <c r="A387" s="5"/>
      <c r="B387" s="191"/>
      <c r="C387" s="191"/>
      <c r="D387" s="26"/>
      <c r="E387" s="7"/>
      <c r="F387" s="5"/>
      <c r="G387" s="8"/>
      <c r="H387" s="95"/>
      <c r="I387" s="5"/>
      <c r="J387" s="95"/>
    </row>
    <row r="388" spans="1:10" s="106" customFormat="1">
      <c r="A388" s="5"/>
      <c r="B388" s="191"/>
      <c r="C388" s="191"/>
      <c r="D388" s="26"/>
      <c r="E388" s="7"/>
      <c r="F388" s="5"/>
      <c r="G388" s="8"/>
      <c r="H388" s="95"/>
      <c r="I388" s="5"/>
      <c r="J388" s="95"/>
    </row>
    <row r="389" spans="1:10" s="106" customFormat="1">
      <c r="A389" s="5"/>
      <c r="B389" s="191"/>
      <c r="C389" s="191"/>
      <c r="D389" s="26"/>
      <c r="E389" s="7"/>
      <c r="F389" s="5"/>
      <c r="G389" s="8"/>
      <c r="H389" s="95"/>
      <c r="I389" s="5"/>
      <c r="J389" s="95"/>
    </row>
    <row r="390" spans="1:10" s="106" customFormat="1">
      <c r="A390" s="5"/>
      <c r="B390" s="191"/>
      <c r="C390" s="191"/>
      <c r="D390" s="26"/>
      <c r="E390" s="7"/>
      <c r="F390" s="5"/>
      <c r="G390" s="8"/>
      <c r="H390" s="95"/>
      <c r="I390" s="5"/>
      <c r="J390" s="95"/>
    </row>
    <row r="391" spans="1:10" s="106" customFormat="1">
      <c r="A391" s="5"/>
      <c r="B391" s="191"/>
      <c r="C391" s="191"/>
      <c r="D391" s="26"/>
      <c r="E391" s="7"/>
      <c r="F391" s="5"/>
      <c r="G391" s="8"/>
      <c r="H391" s="95"/>
      <c r="I391" s="5"/>
      <c r="J391" s="95"/>
    </row>
    <row r="392" spans="1:10" s="106" customFormat="1">
      <c r="A392" s="5"/>
      <c r="B392" s="191"/>
      <c r="C392" s="191"/>
      <c r="D392" s="26"/>
      <c r="E392" s="7"/>
      <c r="F392" s="5"/>
      <c r="G392" s="8"/>
      <c r="H392" s="95"/>
      <c r="I392" s="5"/>
      <c r="J392" s="95"/>
    </row>
    <row r="393" spans="1:10" s="106" customFormat="1">
      <c r="A393" s="5"/>
      <c r="B393" s="191"/>
      <c r="C393" s="191"/>
      <c r="D393" s="26"/>
      <c r="E393" s="7"/>
      <c r="F393" s="5"/>
      <c r="G393" s="8"/>
      <c r="H393" s="95"/>
      <c r="I393" s="5"/>
      <c r="J393" s="95"/>
    </row>
    <row r="394" spans="1:10" s="106" customFormat="1">
      <c r="A394" s="5"/>
      <c r="B394" s="191"/>
      <c r="C394" s="191"/>
      <c r="D394" s="26"/>
      <c r="E394" s="7"/>
      <c r="F394" s="5"/>
      <c r="G394" s="8"/>
      <c r="H394" s="95"/>
      <c r="I394" s="5"/>
      <c r="J394" s="95"/>
    </row>
    <row r="395" spans="1:10" s="106" customFormat="1">
      <c r="A395" s="5"/>
      <c r="B395" s="191"/>
      <c r="C395" s="191"/>
      <c r="D395" s="26"/>
      <c r="E395" s="7"/>
      <c r="F395" s="5"/>
      <c r="G395" s="8"/>
      <c r="H395" s="95"/>
      <c r="I395" s="5"/>
      <c r="J395" s="95"/>
    </row>
    <row r="396" spans="1:10" s="106" customFormat="1">
      <c r="A396" s="5"/>
      <c r="B396" s="191"/>
      <c r="C396" s="191"/>
      <c r="D396" s="26"/>
      <c r="E396" s="7"/>
      <c r="F396" s="5"/>
      <c r="G396" s="8"/>
      <c r="H396" s="95"/>
      <c r="I396" s="5"/>
      <c r="J396" s="95"/>
    </row>
    <row r="397" spans="1:10" s="106" customFormat="1">
      <c r="A397" s="5"/>
      <c r="B397" s="191"/>
      <c r="C397" s="191"/>
      <c r="D397" s="26"/>
      <c r="E397" s="7"/>
      <c r="F397" s="5"/>
      <c r="G397" s="8"/>
      <c r="H397" s="95"/>
      <c r="I397" s="5"/>
      <c r="J397" s="95"/>
    </row>
    <row r="398" spans="1:10" s="106" customFormat="1">
      <c r="A398" s="5"/>
      <c r="B398" s="191"/>
      <c r="C398" s="191"/>
      <c r="D398" s="26"/>
      <c r="E398" s="7"/>
      <c r="F398" s="5"/>
      <c r="G398" s="8"/>
      <c r="H398" s="95"/>
      <c r="I398" s="5"/>
      <c r="J398" s="95"/>
    </row>
    <row r="399" spans="1:10" s="106" customFormat="1">
      <c r="A399" s="5"/>
      <c r="B399" s="191"/>
      <c r="C399" s="191"/>
      <c r="D399" s="26"/>
      <c r="E399" s="7"/>
      <c r="F399" s="5"/>
      <c r="G399" s="8"/>
      <c r="H399" s="95"/>
      <c r="I399" s="5"/>
      <c r="J399" s="95"/>
    </row>
    <row r="400" spans="1:10" s="106" customFormat="1">
      <c r="A400" s="5"/>
      <c r="B400" s="191"/>
      <c r="C400" s="191"/>
      <c r="D400" s="26"/>
      <c r="E400" s="7"/>
      <c r="F400" s="5"/>
      <c r="G400" s="8"/>
      <c r="H400" s="95"/>
      <c r="I400" s="5"/>
      <c r="J400" s="95"/>
    </row>
    <row r="401" spans="1:10" s="106" customFormat="1">
      <c r="A401" s="5"/>
      <c r="B401" s="191"/>
      <c r="C401" s="191"/>
      <c r="D401" s="26"/>
      <c r="E401" s="7"/>
      <c r="F401" s="5"/>
      <c r="G401" s="8"/>
      <c r="H401" s="95"/>
      <c r="I401" s="5"/>
      <c r="J401" s="95"/>
    </row>
    <row r="402" spans="1:10" s="106" customFormat="1">
      <c r="A402" s="5"/>
      <c r="B402" s="191"/>
      <c r="C402" s="191"/>
      <c r="D402" s="26"/>
      <c r="E402" s="7"/>
      <c r="F402" s="5"/>
      <c r="G402" s="8"/>
      <c r="H402" s="95"/>
      <c r="I402" s="5"/>
      <c r="J402" s="95"/>
    </row>
    <row r="403" spans="1:10" s="106" customFormat="1">
      <c r="A403" s="5"/>
      <c r="B403" s="191"/>
      <c r="C403" s="191"/>
      <c r="D403" s="26"/>
      <c r="E403" s="7"/>
      <c r="F403" s="5"/>
      <c r="G403" s="8"/>
      <c r="H403" s="95"/>
      <c r="I403" s="5"/>
      <c r="J403" s="95"/>
    </row>
    <row r="404" spans="1:10" s="106" customFormat="1">
      <c r="A404" s="5"/>
      <c r="B404" s="191"/>
      <c r="C404" s="191"/>
      <c r="D404" s="26"/>
      <c r="E404" s="7"/>
      <c r="F404" s="5"/>
      <c r="G404" s="8"/>
      <c r="H404" s="95"/>
      <c r="I404" s="5"/>
      <c r="J404" s="95"/>
    </row>
    <row r="405" spans="1:10" s="106" customFormat="1">
      <c r="A405" s="5"/>
      <c r="B405" s="191"/>
      <c r="C405" s="191"/>
      <c r="D405" s="26"/>
      <c r="E405" s="7"/>
      <c r="F405" s="5"/>
      <c r="G405" s="8"/>
      <c r="H405" s="95"/>
      <c r="I405" s="5"/>
      <c r="J405" s="95"/>
    </row>
  </sheetData>
  <autoFilter ref="A5:J5" xr:uid="{00000000-0009-0000-0000-000001000000}">
    <sortState xmlns:xlrd2="http://schemas.microsoft.com/office/spreadsheetml/2017/richdata2" ref="A6:J19">
      <sortCondition ref="A5"/>
    </sortState>
  </autoFilter>
  <printOptions horizontalCentered="1"/>
  <pageMargins left="0" right="0" top="0" bottom="0" header="0.51181102362204722" footer="0.51181102362204722"/>
  <pageSetup paperSize="9" scale="95" fitToHeight="0" orientation="landscape" r:id="rId1"/>
  <headerFooter alignWithMargins="0"/>
  <ignoredErrors>
    <ignoredError sqref="H20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81392-D40D-44AA-8D56-925EFD9EC6B3}">
  <sheetPr>
    <pageSetUpPr fitToPage="1"/>
  </sheetPr>
  <dimension ref="A1:J396"/>
  <sheetViews>
    <sheetView zoomScaleNormal="100" workbookViewId="0">
      <selection activeCell="D3" sqref="D3"/>
    </sheetView>
  </sheetViews>
  <sheetFormatPr defaultColWidth="8" defaultRowHeight="13.2"/>
  <cols>
    <col min="1" max="1" width="9.3984375" style="5" customWidth="1"/>
    <col min="2" max="3" width="11.5" style="191" customWidth="1"/>
    <col min="4" max="4" width="54.09765625" style="84" customWidth="1"/>
    <col min="5" max="5" width="7.19921875" style="7" customWidth="1"/>
    <col min="6" max="6" width="8.09765625" style="5" customWidth="1"/>
    <col min="7" max="7" width="11.19921875" style="8" customWidth="1"/>
    <col min="8" max="8" width="8.3984375" style="86" customWidth="1"/>
    <col min="9" max="9" width="7.19921875" style="9" customWidth="1"/>
    <col min="10" max="10" width="11.09765625" style="86" customWidth="1"/>
    <col min="11" max="16384" width="8" style="3"/>
  </cols>
  <sheetData>
    <row r="1" spans="1:10" s="268" customFormat="1" ht="14.4" customHeight="1">
      <c r="A1" s="255" t="s">
        <v>145</v>
      </c>
      <c r="B1" s="255" t="str">
        <f ca="1">MID(CELL("nazwa_pliku",A1),FIND("]",CELL("nazwa_pliku",A1),1)+1,100)</f>
        <v>5</v>
      </c>
      <c r="C1" s="255"/>
      <c r="D1" s="252"/>
      <c r="E1" s="255"/>
      <c r="F1" s="262"/>
      <c r="G1" s="255"/>
      <c r="H1" s="260" t="s">
        <v>34</v>
      </c>
      <c r="I1" s="254"/>
      <c r="J1" s="260"/>
    </row>
    <row r="2" spans="1:10">
      <c r="A2" s="48"/>
      <c r="B2" s="186"/>
      <c r="C2" s="186"/>
      <c r="D2" s="87"/>
      <c r="G2" s="177"/>
      <c r="H2" s="85"/>
      <c r="I2" s="88"/>
    </row>
    <row r="3" spans="1:10" s="24" customFormat="1">
      <c r="A3" s="48"/>
      <c r="B3" s="186"/>
      <c r="C3" s="186"/>
      <c r="D3" s="89"/>
      <c r="E3" s="42"/>
      <c r="F3" s="89"/>
      <c r="G3" s="48"/>
      <c r="H3" s="89"/>
      <c r="I3" s="89"/>
      <c r="J3" s="89"/>
    </row>
    <row r="5" spans="1:10" s="14" customFormat="1" ht="48">
      <c r="A5" s="249" t="s">
        <v>0</v>
      </c>
      <c r="B5" s="249" t="s">
        <v>1</v>
      </c>
      <c r="C5" s="205" t="s">
        <v>128</v>
      </c>
      <c r="D5" s="249" t="s">
        <v>2</v>
      </c>
      <c r="E5" s="249" t="s">
        <v>3</v>
      </c>
      <c r="F5" s="249" t="s">
        <v>106</v>
      </c>
      <c r="G5" s="250" t="s">
        <v>4</v>
      </c>
      <c r="H5" s="250" t="s">
        <v>5</v>
      </c>
      <c r="I5" s="249" t="s">
        <v>6</v>
      </c>
      <c r="J5" s="250" t="s">
        <v>7</v>
      </c>
    </row>
    <row r="6" spans="1:10" s="90" customFormat="1" ht="15">
      <c r="A6" s="17">
        <v>1</v>
      </c>
      <c r="B6" s="187"/>
      <c r="C6" s="187"/>
      <c r="D6" s="100" t="s">
        <v>224</v>
      </c>
      <c r="E6" s="64" t="s">
        <v>17</v>
      </c>
      <c r="F6" s="79">
        <v>10</v>
      </c>
      <c r="G6" s="199"/>
      <c r="H6" s="101">
        <f>F6*G6</f>
        <v>0</v>
      </c>
      <c r="I6" s="63"/>
      <c r="J6" s="102">
        <f>H6*I6+H6</f>
        <v>0</v>
      </c>
    </row>
    <row r="7" spans="1:10" s="90" customFormat="1" ht="15">
      <c r="A7" s="17">
        <f>A6+1</f>
        <v>2</v>
      </c>
      <c r="B7" s="188"/>
      <c r="C7" s="188"/>
      <c r="D7" s="103" t="s">
        <v>225</v>
      </c>
      <c r="E7" s="93" t="s">
        <v>17</v>
      </c>
      <c r="F7" s="94">
        <v>150</v>
      </c>
      <c r="G7" s="200"/>
      <c r="H7" s="101">
        <f t="shared" ref="H7:H15" si="0">F7*G7</f>
        <v>0</v>
      </c>
      <c r="I7" s="63"/>
      <c r="J7" s="102">
        <f t="shared" ref="J7:J15" si="1">H7*I7+H7</f>
        <v>0</v>
      </c>
    </row>
    <row r="8" spans="1:10" s="1" customFormat="1">
      <c r="A8" s="17">
        <f t="shared" ref="A8:A15" si="2">A7+1</f>
        <v>3</v>
      </c>
      <c r="B8" s="188"/>
      <c r="C8" s="188"/>
      <c r="D8" s="103" t="s">
        <v>26</v>
      </c>
      <c r="E8" s="93" t="s">
        <v>17</v>
      </c>
      <c r="F8" s="94">
        <v>150</v>
      </c>
      <c r="G8" s="200"/>
      <c r="H8" s="101">
        <f t="shared" si="0"/>
        <v>0</v>
      </c>
      <c r="I8" s="63"/>
      <c r="J8" s="102">
        <f t="shared" si="1"/>
        <v>0</v>
      </c>
    </row>
    <row r="9" spans="1:10" s="1" customFormat="1" ht="26.4">
      <c r="A9" s="17">
        <f t="shared" si="2"/>
        <v>4</v>
      </c>
      <c r="B9" s="187"/>
      <c r="C9" s="187"/>
      <c r="D9" s="100" t="s">
        <v>151</v>
      </c>
      <c r="E9" s="64" t="s">
        <v>17</v>
      </c>
      <c r="F9" s="79">
        <v>1000</v>
      </c>
      <c r="G9" s="199"/>
      <c r="H9" s="101">
        <f t="shared" si="0"/>
        <v>0</v>
      </c>
      <c r="I9" s="63"/>
      <c r="J9" s="102">
        <f t="shared" si="1"/>
        <v>0</v>
      </c>
    </row>
    <row r="10" spans="1:10" s="14" customFormat="1" ht="52.8">
      <c r="A10" s="17">
        <f t="shared" si="2"/>
        <v>5</v>
      </c>
      <c r="B10" s="187"/>
      <c r="C10" s="187"/>
      <c r="D10" s="100" t="s">
        <v>117</v>
      </c>
      <c r="E10" s="183" t="s">
        <v>8</v>
      </c>
      <c r="F10" s="79">
        <v>2</v>
      </c>
      <c r="G10" s="199"/>
      <c r="H10" s="101">
        <f t="shared" si="0"/>
        <v>0</v>
      </c>
      <c r="I10" s="63"/>
      <c r="J10" s="102">
        <f t="shared" si="1"/>
        <v>0</v>
      </c>
    </row>
    <row r="11" spans="1:10" s="91" customFormat="1" ht="70.2">
      <c r="A11" s="17">
        <f t="shared" si="2"/>
        <v>6</v>
      </c>
      <c r="B11" s="189"/>
      <c r="C11" s="189"/>
      <c r="D11" s="47" t="s">
        <v>226</v>
      </c>
      <c r="E11" s="45" t="s">
        <v>17</v>
      </c>
      <c r="F11" s="46">
        <v>11000</v>
      </c>
      <c r="G11" s="202"/>
      <c r="H11" s="101">
        <f t="shared" si="0"/>
        <v>0</v>
      </c>
      <c r="I11" s="63"/>
      <c r="J11" s="102">
        <f t="shared" si="1"/>
        <v>0</v>
      </c>
    </row>
    <row r="12" spans="1:10" s="91" customFormat="1" ht="103.2">
      <c r="A12" s="17">
        <f t="shared" si="2"/>
        <v>7</v>
      </c>
      <c r="B12" s="189"/>
      <c r="C12" s="189"/>
      <c r="D12" s="47" t="s">
        <v>227</v>
      </c>
      <c r="E12" s="45" t="s">
        <v>17</v>
      </c>
      <c r="F12" s="46">
        <v>10</v>
      </c>
      <c r="G12" s="202"/>
      <c r="H12" s="101">
        <f t="shared" si="0"/>
        <v>0</v>
      </c>
      <c r="I12" s="63"/>
      <c r="J12" s="102">
        <f t="shared" si="1"/>
        <v>0</v>
      </c>
    </row>
    <row r="13" spans="1:10" s="91" customFormat="1" ht="81.599999999999994">
      <c r="A13" s="17">
        <f t="shared" si="2"/>
        <v>8</v>
      </c>
      <c r="B13" s="189"/>
      <c r="C13" s="189"/>
      <c r="D13" s="44" t="s">
        <v>228</v>
      </c>
      <c r="E13" s="184" t="s">
        <v>8</v>
      </c>
      <c r="F13" s="46">
        <v>10</v>
      </c>
      <c r="G13" s="202"/>
      <c r="H13" s="101">
        <f t="shared" si="0"/>
        <v>0</v>
      </c>
      <c r="I13" s="63"/>
      <c r="J13" s="102">
        <f t="shared" si="1"/>
        <v>0</v>
      </c>
    </row>
    <row r="14" spans="1:10" ht="81.599999999999994">
      <c r="A14" s="17">
        <f t="shared" si="2"/>
        <v>9</v>
      </c>
      <c r="B14" s="189"/>
      <c r="C14" s="189"/>
      <c r="D14" s="44" t="s">
        <v>229</v>
      </c>
      <c r="E14" s="185" t="s">
        <v>8</v>
      </c>
      <c r="F14" s="46">
        <v>10</v>
      </c>
      <c r="G14" s="202"/>
      <c r="H14" s="101">
        <f t="shared" si="0"/>
        <v>0</v>
      </c>
      <c r="I14" s="63"/>
      <c r="J14" s="102">
        <f t="shared" si="1"/>
        <v>0</v>
      </c>
    </row>
    <row r="15" spans="1:10">
      <c r="A15" s="17">
        <f t="shared" si="2"/>
        <v>10</v>
      </c>
      <c r="B15" s="189"/>
      <c r="C15" s="189"/>
      <c r="D15" s="44" t="s">
        <v>18</v>
      </c>
      <c r="E15" s="182" t="s">
        <v>17</v>
      </c>
      <c r="F15" s="46">
        <v>500</v>
      </c>
      <c r="G15" s="202"/>
      <c r="H15" s="101">
        <f t="shared" si="0"/>
        <v>0</v>
      </c>
      <c r="I15" s="63"/>
      <c r="J15" s="102">
        <f t="shared" si="1"/>
        <v>0</v>
      </c>
    </row>
    <row r="16" spans="1:10">
      <c r="A16" s="20" t="s">
        <v>9</v>
      </c>
      <c r="B16" s="190" t="s">
        <v>9</v>
      </c>
      <c r="C16" s="190"/>
      <c r="D16" s="21" t="s">
        <v>10</v>
      </c>
      <c r="E16" s="20" t="s">
        <v>9</v>
      </c>
      <c r="F16" s="20" t="s">
        <v>9</v>
      </c>
      <c r="G16" s="22" t="s">
        <v>9</v>
      </c>
      <c r="H16" s="272">
        <f>SUM(H6:H15)</f>
        <v>0</v>
      </c>
      <c r="I16" s="20" t="s">
        <v>9</v>
      </c>
      <c r="J16" s="273">
        <f>SUM(J6:J15)</f>
        <v>0</v>
      </c>
    </row>
    <row r="17" spans="1:10">
      <c r="D17" s="26"/>
      <c r="E17" s="5"/>
      <c r="H17" s="95"/>
      <c r="I17" s="5"/>
      <c r="J17" s="95"/>
    </row>
    <row r="18" spans="1:10">
      <c r="B18" s="28" t="s">
        <v>11</v>
      </c>
      <c r="C18" s="28"/>
      <c r="D18" s="192"/>
      <c r="E18" s="5"/>
      <c r="H18" s="95"/>
      <c r="I18" s="5"/>
      <c r="J18" s="95"/>
    </row>
    <row r="19" spans="1:10">
      <c r="B19" s="32"/>
      <c r="C19" s="32"/>
      <c r="D19" s="193"/>
      <c r="E19" s="5"/>
      <c r="H19" s="95"/>
      <c r="I19" s="5"/>
      <c r="J19" s="95"/>
    </row>
    <row r="20" spans="1:10" s="106" customFormat="1">
      <c r="A20" s="5"/>
      <c r="B20" s="32" t="s">
        <v>133</v>
      </c>
      <c r="C20" s="32"/>
      <c r="D20" s="195"/>
      <c r="E20" s="5"/>
      <c r="F20" s="5"/>
      <c r="G20" s="8"/>
      <c r="H20" s="95"/>
      <c r="I20" s="5"/>
      <c r="J20" s="95"/>
    </row>
    <row r="21" spans="1:10" s="106" customFormat="1">
      <c r="A21" s="5"/>
      <c r="B21" s="32" t="s">
        <v>13</v>
      </c>
      <c r="C21" s="32"/>
      <c r="D21" s="195"/>
      <c r="E21" s="5"/>
      <c r="F21" s="5"/>
      <c r="G21" s="8"/>
      <c r="H21" s="95"/>
      <c r="I21" s="5"/>
      <c r="J21" s="95"/>
    </row>
    <row r="22" spans="1:10" s="106" customFormat="1">
      <c r="A22" s="5"/>
      <c r="B22" s="32" t="s">
        <v>14</v>
      </c>
      <c r="C22" s="32"/>
      <c r="D22" s="195"/>
      <c r="E22" s="5"/>
      <c r="F22" s="5"/>
      <c r="G22" s="8"/>
      <c r="H22" s="95"/>
      <c r="I22" s="5"/>
      <c r="J22" s="95"/>
    </row>
    <row r="23" spans="1:10" s="106" customFormat="1">
      <c r="A23" s="5"/>
      <c r="B23" s="32" t="s">
        <v>15</v>
      </c>
      <c r="C23" s="32"/>
      <c r="D23" s="195"/>
      <c r="E23" s="5"/>
      <c r="F23" s="5"/>
      <c r="G23" s="8"/>
      <c r="H23" s="95"/>
      <c r="I23" s="5"/>
      <c r="J23" s="95"/>
    </row>
    <row r="24" spans="1:10" s="106" customFormat="1">
      <c r="A24" s="5"/>
      <c r="B24" s="28" t="s">
        <v>107</v>
      </c>
      <c r="C24" s="28"/>
      <c r="D24" s="195"/>
      <c r="E24" s="5"/>
      <c r="F24" s="5"/>
      <c r="G24" s="8"/>
      <c r="H24" s="95"/>
      <c r="I24" s="5"/>
      <c r="J24" s="95"/>
    </row>
    <row r="25" spans="1:10" s="106" customFormat="1">
      <c r="A25" s="5"/>
      <c r="B25" s="194"/>
      <c r="C25" s="194"/>
      <c r="D25" s="195"/>
      <c r="E25" s="5"/>
      <c r="F25" s="5"/>
      <c r="G25" s="8"/>
      <c r="H25" s="95"/>
      <c r="I25" s="5"/>
      <c r="J25" s="95"/>
    </row>
    <row r="26" spans="1:10" s="106" customFormat="1">
      <c r="A26" s="5"/>
      <c r="B26" s="175"/>
      <c r="C26" s="175"/>
      <c r="D26" s="25"/>
      <c r="E26" s="5"/>
      <c r="F26" s="5"/>
      <c r="G26" s="8"/>
      <c r="H26" s="95"/>
      <c r="I26" s="5"/>
      <c r="J26" s="95"/>
    </row>
    <row r="27" spans="1:10" s="106" customFormat="1">
      <c r="A27" s="5"/>
      <c r="B27" s="175"/>
      <c r="C27" s="175"/>
      <c r="D27" s="25"/>
      <c r="E27" s="5"/>
      <c r="F27" s="5"/>
      <c r="G27" s="8"/>
      <c r="H27" s="95"/>
      <c r="I27" s="5"/>
      <c r="J27" s="95"/>
    </row>
    <row r="28" spans="1:10" s="106" customFormat="1">
      <c r="A28" s="5"/>
      <c r="B28" s="175"/>
      <c r="C28" s="175"/>
      <c r="D28" s="25"/>
      <c r="E28" s="5"/>
      <c r="F28" s="5"/>
      <c r="G28" s="8"/>
      <c r="H28" s="95"/>
      <c r="I28" s="5"/>
      <c r="J28" s="95"/>
    </row>
    <row r="29" spans="1:10" s="106" customFormat="1">
      <c r="A29" s="5"/>
      <c r="B29" s="175"/>
      <c r="C29" s="175"/>
      <c r="D29" s="25"/>
      <c r="E29" s="5"/>
      <c r="F29" s="5"/>
      <c r="G29" s="8"/>
      <c r="H29" s="95"/>
      <c r="I29" s="5"/>
      <c r="J29" s="95"/>
    </row>
    <row r="30" spans="1:10" s="106" customFormat="1">
      <c r="A30" s="5"/>
      <c r="B30" s="175"/>
      <c r="C30" s="176"/>
      <c r="D30" s="36"/>
      <c r="E30" s="5"/>
      <c r="F30" s="5"/>
      <c r="G30" s="8"/>
      <c r="H30" s="95"/>
      <c r="I30" s="5"/>
      <c r="J30" s="95"/>
    </row>
    <row r="31" spans="1:10" s="106" customFormat="1">
      <c r="A31" s="5"/>
      <c r="B31" s="7"/>
      <c r="C31" s="7"/>
      <c r="D31" s="196"/>
      <c r="E31" s="5"/>
      <c r="F31" s="5"/>
      <c r="G31" s="8"/>
      <c r="H31" s="95"/>
      <c r="I31" s="5"/>
      <c r="J31" s="95"/>
    </row>
    <row r="32" spans="1:10" s="106" customFormat="1">
      <c r="A32" s="5"/>
      <c r="B32" s="191"/>
      <c r="C32" s="191"/>
      <c r="D32" s="26"/>
      <c r="E32" s="5"/>
      <c r="F32" s="5"/>
      <c r="G32" s="8"/>
      <c r="H32" s="95"/>
      <c r="I32" s="5"/>
      <c r="J32" s="95"/>
    </row>
    <row r="33" spans="1:10" s="106" customFormat="1">
      <c r="A33" s="5"/>
      <c r="B33" s="191"/>
      <c r="C33" s="191"/>
      <c r="D33" s="26"/>
      <c r="E33" s="5"/>
      <c r="F33" s="5"/>
      <c r="G33" s="8"/>
      <c r="H33" s="95"/>
      <c r="I33" s="5"/>
      <c r="J33" s="95"/>
    </row>
    <row r="34" spans="1:10" s="106" customFormat="1">
      <c r="A34" s="5"/>
      <c r="B34" s="191"/>
      <c r="C34" s="191"/>
      <c r="D34" s="26"/>
      <c r="E34" s="5"/>
      <c r="F34" s="5"/>
      <c r="G34" s="8"/>
      <c r="H34" s="95"/>
      <c r="I34" s="5"/>
      <c r="J34" s="95"/>
    </row>
    <row r="35" spans="1:10" s="106" customFormat="1">
      <c r="A35" s="5"/>
      <c r="B35" s="191"/>
      <c r="C35" s="191"/>
      <c r="D35" s="26"/>
      <c r="E35" s="5"/>
      <c r="F35" s="5"/>
      <c r="G35" s="8"/>
      <c r="H35" s="95"/>
      <c r="I35" s="5"/>
      <c r="J35" s="95"/>
    </row>
    <row r="36" spans="1:10" s="106" customFormat="1">
      <c r="A36" s="5"/>
      <c r="B36" s="191"/>
      <c r="C36" s="191"/>
      <c r="D36" s="26"/>
      <c r="E36" s="5"/>
      <c r="F36" s="5"/>
      <c r="G36" s="8"/>
      <c r="H36" s="95"/>
      <c r="I36" s="5"/>
      <c r="J36" s="95"/>
    </row>
    <row r="37" spans="1:10" s="106" customFormat="1">
      <c r="A37" s="5"/>
      <c r="B37" s="191"/>
      <c r="C37" s="191"/>
      <c r="D37" s="26"/>
      <c r="E37" s="5"/>
      <c r="F37" s="5"/>
      <c r="G37" s="8"/>
      <c r="H37" s="95"/>
      <c r="I37" s="5"/>
      <c r="J37" s="95"/>
    </row>
    <row r="38" spans="1:10" s="106" customFormat="1">
      <c r="A38" s="5"/>
      <c r="B38" s="191"/>
      <c r="C38" s="191"/>
      <c r="D38" s="26"/>
      <c r="E38" s="5"/>
      <c r="F38" s="5"/>
      <c r="G38" s="8"/>
      <c r="H38" s="95"/>
      <c r="I38" s="5"/>
      <c r="J38" s="95"/>
    </row>
    <row r="39" spans="1:10" s="106" customFormat="1">
      <c r="A39" s="5"/>
      <c r="B39" s="191"/>
      <c r="C39" s="191"/>
      <c r="D39" s="26"/>
      <c r="E39" s="5"/>
      <c r="F39" s="5"/>
      <c r="G39" s="8"/>
      <c r="H39" s="95"/>
      <c r="I39" s="5"/>
      <c r="J39" s="95"/>
    </row>
    <row r="40" spans="1:10" s="106" customFormat="1">
      <c r="A40" s="5"/>
      <c r="B40" s="191"/>
      <c r="C40" s="191"/>
      <c r="D40" s="26"/>
      <c r="E40" s="5"/>
      <c r="F40" s="5"/>
      <c r="G40" s="8"/>
      <c r="H40" s="95"/>
      <c r="I40" s="5"/>
      <c r="J40" s="95"/>
    </row>
    <row r="41" spans="1:10" s="106" customFormat="1">
      <c r="A41" s="5"/>
      <c r="B41" s="191"/>
      <c r="C41" s="191"/>
      <c r="D41" s="26"/>
      <c r="E41" s="5"/>
      <c r="F41" s="5"/>
      <c r="G41" s="8"/>
      <c r="H41" s="95"/>
      <c r="I41" s="5"/>
      <c r="J41" s="95"/>
    </row>
    <row r="42" spans="1:10" s="106" customFormat="1">
      <c r="A42" s="5"/>
      <c r="B42" s="191"/>
      <c r="C42" s="191"/>
      <c r="D42" s="26"/>
      <c r="E42" s="5"/>
      <c r="F42" s="5"/>
      <c r="G42" s="8"/>
      <c r="H42" s="95"/>
      <c r="I42" s="5"/>
      <c r="J42" s="95"/>
    </row>
    <row r="43" spans="1:10" s="106" customFormat="1">
      <c r="A43" s="5"/>
      <c r="B43" s="191"/>
      <c r="C43" s="191"/>
      <c r="D43" s="26"/>
      <c r="E43" s="5"/>
      <c r="F43" s="5"/>
      <c r="G43" s="8"/>
      <c r="H43" s="95"/>
      <c r="I43" s="5"/>
      <c r="J43" s="95"/>
    </row>
    <row r="44" spans="1:10" s="106" customFormat="1">
      <c r="A44" s="5"/>
      <c r="B44" s="191"/>
      <c r="C44" s="191"/>
      <c r="D44" s="26"/>
      <c r="E44" s="5"/>
      <c r="F44" s="5"/>
      <c r="G44" s="8"/>
      <c r="H44" s="95"/>
      <c r="I44" s="5"/>
      <c r="J44" s="95"/>
    </row>
    <row r="45" spans="1:10" s="106" customFormat="1">
      <c r="A45" s="5"/>
      <c r="B45" s="191"/>
      <c r="C45" s="191"/>
      <c r="D45" s="26"/>
      <c r="E45" s="5"/>
      <c r="F45" s="5"/>
      <c r="G45" s="8"/>
      <c r="H45" s="95"/>
      <c r="I45" s="5"/>
      <c r="J45" s="95"/>
    </row>
    <row r="46" spans="1:10" s="106" customFormat="1">
      <c r="A46" s="5"/>
      <c r="B46" s="191"/>
      <c r="C46" s="191"/>
      <c r="D46" s="26"/>
      <c r="E46" s="5"/>
      <c r="F46" s="5"/>
      <c r="G46" s="8"/>
      <c r="H46" s="95"/>
      <c r="I46" s="5"/>
      <c r="J46" s="95"/>
    </row>
    <row r="47" spans="1:10" s="106" customFormat="1">
      <c r="A47" s="5"/>
      <c r="B47" s="191"/>
      <c r="C47" s="191"/>
      <c r="D47" s="26"/>
      <c r="E47" s="5"/>
      <c r="F47" s="5"/>
      <c r="G47" s="8"/>
      <c r="H47" s="95"/>
      <c r="I47" s="5"/>
      <c r="J47" s="95"/>
    </row>
    <row r="48" spans="1:10" s="106" customFormat="1">
      <c r="A48" s="5"/>
      <c r="B48" s="191"/>
      <c r="C48" s="191"/>
      <c r="D48" s="26"/>
      <c r="E48" s="5"/>
      <c r="F48" s="5"/>
      <c r="G48" s="8"/>
      <c r="H48" s="95"/>
      <c r="I48" s="5"/>
      <c r="J48" s="95"/>
    </row>
    <row r="49" spans="1:10" s="106" customFormat="1">
      <c r="A49" s="5"/>
      <c r="B49" s="191"/>
      <c r="C49" s="191"/>
      <c r="D49" s="26"/>
      <c r="E49" s="5"/>
      <c r="F49" s="5"/>
      <c r="G49" s="8"/>
      <c r="H49" s="95"/>
      <c r="I49" s="5"/>
      <c r="J49" s="95"/>
    </row>
    <row r="50" spans="1:10" s="106" customFormat="1">
      <c r="A50" s="5"/>
      <c r="B50" s="191"/>
      <c r="C50" s="191"/>
      <c r="D50" s="26"/>
      <c r="E50" s="5"/>
      <c r="F50" s="5"/>
      <c r="G50" s="8"/>
      <c r="H50" s="95"/>
      <c r="I50" s="5"/>
      <c r="J50" s="95"/>
    </row>
    <row r="51" spans="1:10" s="106" customFormat="1">
      <c r="A51" s="5"/>
      <c r="B51" s="191"/>
      <c r="C51" s="191"/>
      <c r="D51" s="26"/>
      <c r="E51" s="5"/>
      <c r="F51" s="5"/>
      <c r="G51" s="8"/>
      <c r="H51" s="95"/>
      <c r="I51" s="5"/>
      <c r="J51" s="95"/>
    </row>
    <row r="52" spans="1:10" s="106" customFormat="1">
      <c r="A52" s="5"/>
      <c r="B52" s="191"/>
      <c r="C52" s="191"/>
      <c r="D52" s="26"/>
      <c r="E52" s="5"/>
      <c r="F52" s="5"/>
      <c r="G52" s="8"/>
      <c r="H52" s="95"/>
      <c r="I52" s="5"/>
      <c r="J52" s="95"/>
    </row>
    <row r="53" spans="1:10" s="106" customFormat="1">
      <c r="A53" s="5"/>
      <c r="B53" s="191"/>
      <c r="C53" s="191"/>
      <c r="D53" s="26"/>
      <c r="E53" s="5"/>
      <c r="F53" s="5"/>
      <c r="G53" s="8"/>
      <c r="H53" s="95"/>
      <c r="I53" s="5"/>
      <c r="J53" s="95"/>
    </row>
    <row r="54" spans="1:10" s="106" customFormat="1">
      <c r="A54" s="5"/>
      <c r="B54" s="191"/>
      <c r="C54" s="191"/>
      <c r="D54" s="26"/>
      <c r="E54" s="5"/>
      <c r="F54" s="5"/>
      <c r="G54" s="8"/>
      <c r="H54" s="95"/>
      <c r="I54" s="5"/>
      <c r="J54" s="95"/>
    </row>
    <row r="55" spans="1:10" s="106" customFormat="1">
      <c r="A55" s="5"/>
      <c r="B55" s="191"/>
      <c r="C55" s="191"/>
      <c r="D55" s="26"/>
      <c r="E55" s="5"/>
      <c r="F55" s="5"/>
      <c r="G55" s="8"/>
      <c r="H55" s="95"/>
      <c r="I55" s="5"/>
      <c r="J55" s="95"/>
    </row>
    <row r="56" spans="1:10" s="106" customFormat="1">
      <c r="A56" s="5"/>
      <c r="B56" s="191"/>
      <c r="C56" s="191"/>
      <c r="D56" s="26"/>
      <c r="E56" s="5"/>
      <c r="F56" s="5"/>
      <c r="G56" s="8"/>
      <c r="H56" s="95"/>
      <c r="I56" s="5"/>
      <c r="J56" s="95"/>
    </row>
    <row r="57" spans="1:10" s="106" customFormat="1">
      <c r="A57" s="5"/>
      <c r="B57" s="191"/>
      <c r="C57" s="191"/>
      <c r="D57" s="26"/>
      <c r="E57" s="5"/>
      <c r="F57" s="5"/>
      <c r="G57" s="8"/>
      <c r="H57" s="95"/>
      <c r="I57" s="5"/>
      <c r="J57" s="95"/>
    </row>
    <row r="58" spans="1:10" s="106" customFormat="1">
      <c r="A58" s="5"/>
      <c r="B58" s="191"/>
      <c r="C58" s="191"/>
      <c r="D58" s="26"/>
      <c r="E58" s="5"/>
      <c r="F58" s="5"/>
      <c r="G58" s="8"/>
      <c r="H58" s="95"/>
      <c r="I58" s="5"/>
      <c r="J58" s="95"/>
    </row>
    <row r="59" spans="1:10" s="106" customFormat="1">
      <c r="A59" s="5"/>
      <c r="B59" s="191"/>
      <c r="C59" s="191"/>
      <c r="D59" s="26"/>
      <c r="E59" s="5"/>
      <c r="F59" s="5"/>
      <c r="G59" s="8"/>
      <c r="H59" s="95"/>
      <c r="I59" s="5"/>
      <c r="J59" s="95"/>
    </row>
    <row r="60" spans="1:10" s="106" customFormat="1">
      <c r="A60" s="5"/>
      <c r="B60" s="191"/>
      <c r="C60" s="191"/>
      <c r="D60" s="26"/>
      <c r="E60" s="5"/>
      <c r="F60" s="5"/>
      <c r="G60" s="8"/>
      <c r="H60" s="95"/>
      <c r="I60" s="5"/>
      <c r="J60" s="95"/>
    </row>
    <row r="61" spans="1:10" s="106" customFormat="1">
      <c r="A61" s="5"/>
      <c r="B61" s="191"/>
      <c r="C61" s="191"/>
      <c r="D61" s="26"/>
      <c r="E61" s="5"/>
      <c r="F61" s="5"/>
      <c r="G61" s="8"/>
      <c r="H61" s="95"/>
      <c r="I61" s="5"/>
      <c r="J61" s="95"/>
    </row>
    <row r="62" spans="1:10" s="106" customFormat="1">
      <c r="A62" s="5"/>
      <c r="B62" s="191"/>
      <c r="C62" s="191"/>
      <c r="D62" s="26"/>
      <c r="E62" s="5"/>
      <c r="F62" s="5"/>
      <c r="G62" s="8"/>
      <c r="H62" s="95"/>
      <c r="I62" s="5"/>
      <c r="J62" s="95"/>
    </row>
    <row r="63" spans="1:10" s="106" customFormat="1">
      <c r="A63" s="5"/>
      <c r="B63" s="191"/>
      <c r="C63" s="191"/>
      <c r="D63" s="26"/>
      <c r="E63" s="5"/>
      <c r="F63" s="5"/>
      <c r="G63" s="8"/>
      <c r="H63" s="95"/>
      <c r="I63" s="5"/>
      <c r="J63" s="95"/>
    </row>
    <row r="64" spans="1:10" s="106" customFormat="1">
      <c r="A64" s="5"/>
      <c r="B64" s="191"/>
      <c r="C64" s="191"/>
      <c r="D64" s="26"/>
      <c r="E64" s="5"/>
      <c r="F64" s="5"/>
      <c r="G64" s="8"/>
      <c r="H64" s="95"/>
      <c r="I64" s="5"/>
      <c r="J64" s="95"/>
    </row>
    <row r="65" spans="1:10" s="106" customFormat="1">
      <c r="A65" s="5"/>
      <c r="B65" s="191"/>
      <c r="C65" s="191"/>
      <c r="D65" s="26"/>
      <c r="E65" s="5"/>
      <c r="F65" s="5"/>
      <c r="G65" s="8"/>
      <c r="H65" s="95"/>
      <c r="I65" s="5"/>
      <c r="J65" s="95"/>
    </row>
    <row r="66" spans="1:10" s="106" customFormat="1">
      <c r="A66" s="5"/>
      <c r="B66" s="191"/>
      <c r="C66" s="191"/>
      <c r="D66" s="26"/>
      <c r="E66" s="5"/>
      <c r="F66" s="5"/>
      <c r="G66" s="8"/>
      <c r="H66" s="95"/>
      <c r="I66" s="5"/>
      <c r="J66" s="95"/>
    </row>
    <row r="67" spans="1:10" s="106" customFormat="1">
      <c r="A67" s="5"/>
      <c r="B67" s="191"/>
      <c r="C67" s="191"/>
      <c r="D67" s="26"/>
      <c r="E67" s="5"/>
      <c r="F67" s="5"/>
      <c r="G67" s="8"/>
      <c r="H67" s="95"/>
      <c r="I67" s="5"/>
      <c r="J67" s="95"/>
    </row>
    <row r="68" spans="1:10" s="106" customFormat="1">
      <c r="A68" s="5"/>
      <c r="B68" s="191"/>
      <c r="C68" s="191"/>
      <c r="D68" s="26"/>
      <c r="E68" s="5"/>
      <c r="F68" s="5"/>
      <c r="G68" s="8"/>
      <c r="H68" s="95"/>
      <c r="I68" s="5"/>
      <c r="J68" s="95"/>
    </row>
    <row r="69" spans="1:10" s="106" customFormat="1">
      <c r="A69" s="5"/>
      <c r="B69" s="191"/>
      <c r="C69" s="191"/>
      <c r="D69" s="26"/>
      <c r="E69" s="5"/>
      <c r="F69" s="5"/>
      <c r="G69" s="8"/>
      <c r="H69" s="95"/>
      <c r="I69" s="5"/>
      <c r="J69" s="95"/>
    </row>
    <row r="70" spans="1:10" s="106" customFormat="1">
      <c r="A70" s="5"/>
      <c r="B70" s="191"/>
      <c r="C70" s="191"/>
      <c r="D70" s="26"/>
      <c r="E70" s="5"/>
      <c r="F70" s="5"/>
      <c r="G70" s="8"/>
      <c r="H70" s="95"/>
      <c r="I70" s="5"/>
      <c r="J70" s="95"/>
    </row>
    <row r="71" spans="1:10" s="106" customFormat="1">
      <c r="A71" s="5"/>
      <c r="B71" s="191"/>
      <c r="C71" s="191"/>
      <c r="D71" s="26"/>
      <c r="E71" s="5"/>
      <c r="F71" s="5"/>
      <c r="G71" s="8"/>
      <c r="H71" s="95"/>
      <c r="I71" s="5"/>
      <c r="J71" s="95"/>
    </row>
    <row r="72" spans="1:10" s="106" customFormat="1">
      <c r="A72" s="5"/>
      <c r="B72" s="191"/>
      <c r="C72" s="191"/>
      <c r="D72" s="26"/>
      <c r="E72" s="5"/>
      <c r="F72" s="5"/>
      <c r="G72" s="8"/>
      <c r="H72" s="95"/>
      <c r="I72" s="5"/>
      <c r="J72" s="95"/>
    </row>
    <row r="73" spans="1:10" s="106" customFormat="1">
      <c r="A73" s="5"/>
      <c r="B73" s="191"/>
      <c r="C73" s="191"/>
      <c r="D73" s="26"/>
      <c r="E73" s="5"/>
      <c r="F73" s="5"/>
      <c r="G73" s="8"/>
      <c r="H73" s="95"/>
      <c r="I73" s="5"/>
      <c r="J73" s="95"/>
    </row>
    <row r="74" spans="1:10" s="106" customFormat="1">
      <c r="A74" s="5"/>
      <c r="B74" s="191"/>
      <c r="C74" s="191"/>
      <c r="D74" s="26"/>
      <c r="E74" s="5"/>
      <c r="F74" s="5"/>
      <c r="G74" s="8"/>
      <c r="H74" s="95"/>
      <c r="I74" s="5"/>
      <c r="J74" s="95"/>
    </row>
    <row r="75" spans="1:10" s="106" customFormat="1">
      <c r="A75" s="5"/>
      <c r="B75" s="191"/>
      <c r="C75" s="191"/>
      <c r="D75" s="26"/>
      <c r="E75" s="5"/>
      <c r="F75" s="5"/>
      <c r="G75" s="8"/>
      <c r="H75" s="95"/>
      <c r="I75" s="5"/>
      <c r="J75" s="95"/>
    </row>
    <row r="76" spans="1:10" s="106" customFormat="1">
      <c r="A76" s="5"/>
      <c r="B76" s="191"/>
      <c r="C76" s="191"/>
      <c r="D76" s="26"/>
      <c r="E76" s="5"/>
      <c r="F76" s="5"/>
      <c r="G76" s="8"/>
      <c r="H76" s="95"/>
      <c r="I76" s="5"/>
      <c r="J76" s="95"/>
    </row>
    <row r="77" spans="1:10" s="106" customFormat="1">
      <c r="A77" s="5"/>
      <c r="B77" s="191"/>
      <c r="C77" s="191"/>
      <c r="D77" s="26"/>
      <c r="E77" s="5"/>
      <c r="F77" s="5"/>
      <c r="G77" s="8"/>
      <c r="H77" s="95"/>
      <c r="I77" s="5"/>
      <c r="J77" s="95"/>
    </row>
    <row r="78" spans="1:10" s="106" customFormat="1">
      <c r="A78" s="5"/>
      <c r="B78" s="191"/>
      <c r="C78" s="191"/>
      <c r="D78" s="26"/>
      <c r="E78" s="5"/>
      <c r="F78" s="5"/>
      <c r="G78" s="8"/>
      <c r="H78" s="95"/>
      <c r="I78" s="5"/>
      <c r="J78" s="95"/>
    </row>
    <row r="79" spans="1:10" s="106" customFormat="1">
      <c r="A79" s="5"/>
      <c r="B79" s="191"/>
      <c r="C79" s="191"/>
      <c r="D79" s="26"/>
      <c r="E79" s="5"/>
      <c r="F79" s="5"/>
      <c r="G79" s="8"/>
      <c r="H79" s="95"/>
      <c r="I79" s="5"/>
      <c r="J79" s="95"/>
    </row>
    <row r="80" spans="1:10" s="106" customFormat="1">
      <c r="A80" s="5"/>
      <c r="B80" s="191"/>
      <c r="C80" s="191"/>
      <c r="D80" s="26"/>
      <c r="E80" s="5"/>
      <c r="F80" s="5"/>
      <c r="G80" s="8"/>
      <c r="H80" s="95"/>
      <c r="I80" s="5"/>
      <c r="J80" s="95"/>
    </row>
    <row r="81" spans="1:10" s="106" customFormat="1">
      <c r="A81" s="5"/>
      <c r="B81" s="191"/>
      <c r="C81" s="191"/>
      <c r="D81" s="26"/>
      <c r="E81" s="5"/>
      <c r="F81" s="5"/>
      <c r="G81" s="8"/>
      <c r="H81" s="95"/>
      <c r="I81" s="5"/>
      <c r="J81" s="95"/>
    </row>
    <row r="82" spans="1:10" s="106" customFormat="1">
      <c r="A82" s="5"/>
      <c r="B82" s="191"/>
      <c r="C82" s="191"/>
      <c r="D82" s="26"/>
      <c r="E82" s="5"/>
      <c r="F82" s="5"/>
      <c r="G82" s="8"/>
      <c r="H82" s="95"/>
      <c r="I82" s="5"/>
      <c r="J82" s="95"/>
    </row>
    <row r="83" spans="1:10" s="106" customFormat="1">
      <c r="A83" s="5"/>
      <c r="B83" s="191"/>
      <c r="C83" s="191"/>
      <c r="D83" s="26"/>
      <c r="E83" s="5"/>
      <c r="F83" s="5"/>
      <c r="G83" s="8"/>
      <c r="H83" s="95"/>
      <c r="I83" s="5"/>
      <c r="J83" s="95"/>
    </row>
    <row r="84" spans="1:10" s="106" customFormat="1">
      <c r="A84" s="5"/>
      <c r="B84" s="191"/>
      <c r="C84" s="191"/>
      <c r="D84" s="26"/>
      <c r="E84" s="5"/>
      <c r="F84" s="5"/>
      <c r="G84" s="8"/>
      <c r="H84" s="95"/>
      <c r="I84" s="5"/>
      <c r="J84" s="95"/>
    </row>
    <row r="85" spans="1:10" s="106" customFormat="1">
      <c r="A85" s="5"/>
      <c r="B85" s="191"/>
      <c r="C85" s="191"/>
      <c r="D85" s="26"/>
      <c r="E85" s="5"/>
      <c r="F85" s="5"/>
      <c r="G85" s="8"/>
      <c r="H85" s="95"/>
      <c r="I85" s="5"/>
      <c r="J85" s="95"/>
    </row>
    <row r="86" spans="1:10" s="106" customFormat="1">
      <c r="A86" s="5"/>
      <c r="B86" s="191"/>
      <c r="C86" s="191"/>
      <c r="D86" s="26"/>
      <c r="E86" s="5"/>
      <c r="F86" s="5"/>
      <c r="G86" s="8"/>
      <c r="H86" s="95"/>
      <c r="I86" s="5"/>
      <c r="J86" s="95"/>
    </row>
    <row r="87" spans="1:10" s="106" customFormat="1">
      <c r="A87" s="5"/>
      <c r="B87" s="191"/>
      <c r="C87" s="191"/>
      <c r="D87" s="26"/>
      <c r="E87" s="5"/>
      <c r="F87" s="5"/>
      <c r="G87" s="8"/>
      <c r="H87" s="95"/>
      <c r="I87" s="5"/>
      <c r="J87" s="95"/>
    </row>
    <row r="88" spans="1:10" s="106" customFormat="1">
      <c r="A88" s="5"/>
      <c r="B88" s="191"/>
      <c r="C88" s="191"/>
      <c r="D88" s="26"/>
      <c r="E88" s="7"/>
      <c r="F88" s="5"/>
      <c r="G88" s="8"/>
      <c r="H88" s="95"/>
      <c r="I88" s="5"/>
      <c r="J88" s="95"/>
    </row>
    <row r="89" spans="1:10" s="106" customFormat="1">
      <c r="A89" s="5"/>
      <c r="B89" s="191"/>
      <c r="C89" s="191"/>
      <c r="D89" s="26"/>
      <c r="E89" s="7"/>
      <c r="F89" s="5"/>
      <c r="G89" s="8"/>
      <c r="H89" s="95"/>
      <c r="I89" s="5"/>
      <c r="J89" s="95"/>
    </row>
    <row r="90" spans="1:10" s="106" customFormat="1">
      <c r="A90" s="5"/>
      <c r="B90" s="191"/>
      <c r="C90" s="191"/>
      <c r="D90" s="26"/>
      <c r="E90" s="7"/>
      <c r="F90" s="5"/>
      <c r="G90" s="8"/>
      <c r="H90" s="95"/>
      <c r="I90" s="5"/>
      <c r="J90" s="95"/>
    </row>
    <row r="91" spans="1:10" s="106" customFormat="1">
      <c r="A91" s="5"/>
      <c r="B91" s="191"/>
      <c r="C91" s="191"/>
      <c r="D91" s="26"/>
      <c r="E91" s="7"/>
      <c r="F91" s="5"/>
      <c r="G91" s="8"/>
      <c r="H91" s="95"/>
      <c r="I91" s="5"/>
      <c r="J91" s="95"/>
    </row>
    <row r="92" spans="1:10" s="106" customFormat="1">
      <c r="A92" s="5"/>
      <c r="B92" s="191"/>
      <c r="C92" s="191"/>
      <c r="D92" s="26"/>
      <c r="E92" s="7"/>
      <c r="F92" s="5"/>
      <c r="G92" s="8"/>
      <c r="H92" s="95"/>
      <c r="I92" s="5"/>
      <c r="J92" s="95"/>
    </row>
    <row r="93" spans="1:10" s="106" customFormat="1">
      <c r="A93" s="5"/>
      <c r="B93" s="191"/>
      <c r="C93" s="191"/>
      <c r="D93" s="26"/>
      <c r="E93" s="7"/>
      <c r="F93" s="5"/>
      <c r="G93" s="8"/>
      <c r="H93" s="95"/>
      <c r="I93" s="5"/>
      <c r="J93" s="95"/>
    </row>
    <row r="94" spans="1:10" s="106" customFormat="1">
      <c r="A94" s="5"/>
      <c r="B94" s="191"/>
      <c r="C94" s="191"/>
      <c r="D94" s="26"/>
      <c r="E94" s="7"/>
      <c r="F94" s="5"/>
      <c r="G94" s="8"/>
      <c r="H94" s="95"/>
      <c r="I94" s="5"/>
      <c r="J94" s="95"/>
    </row>
    <row r="95" spans="1:10" s="106" customFormat="1">
      <c r="A95" s="5"/>
      <c r="B95" s="191"/>
      <c r="C95" s="191"/>
      <c r="D95" s="26"/>
      <c r="E95" s="7"/>
      <c r="F95" s="5"/>
      <c r="G95" s="8"/>
      <c r="H95" s="95"/>
      <c r="I95" s="5"/>
      <c r="J95" s="95"/>
    </row>
    <row r="96" spans="1:10" s="106" customFormat="1">
      <c r="A96" s="5"/>
      <c r="B96" s="191"/>
      <c r="C96" s="191"/>
      <c r="D96" s="26"/>
      <c r="E96" s="7"/>
      <c r="F96" s="5"/>
      <c r="G96" s="8"/>
      <c r="H96" s="95"/>
      <c r="I96" s="5"/>
      <c r="J96" s="95"/>
    </row>
    <row r="97" spans="1:10" s="106" customFormat="1">
      <c r="A97" s="5"/>
      <c r="B97" s="191"/>
      <c r="C97" s="191"/>
      <c r="D97" s="26"/>
      <c r="E97" s="7"/>
      <c r="F97" s="5"/>
      <c r="G97" s="8"/>
      <c r="H97" s="95"/>
      <c r="I97" s="5"/>
      <c r="J97" s="95"/>
    </row>
    <row r="98" spans="1:10" s="106" customFormat="1">
      <c r="A98" s="5"/>
      <c r="B98" s="191"/>
      <c r="C98" s="191"/>
      <c r="D98" s="26"/>
      <c r="E98" s="7"/>
      <c r="F98" s="5"/>
      <c r="G98" s="8"/>
      <c r="H98" s="95"/>
      <c r="I98" s="5"/>
      <c r="J98" s="95"/>
    </row>
    <row r="99" spans="1:10" s="106" customFormat="1">
      <c r="A99" s="5"/>
      <c r="B99" s="191"/>
      <c r="C99" s="191"/>
      <c r="D99" s="26"/>
      <c r="E99" s="7"/>
      <c r="F99" s="5"/>
      <c r="G99" s="8"/>
      <c r="H99" s="95"/>
      <c r="I99" s="5"/>
      <c r="J99" s="95"/>
    </row>
    <row r="100" spans="1:10" s="106" customFormat="1">
      <c r="A100" s="5"/>
      <c r="B100" s="191"/>
      <c r="C100" s="191"/>
      <c r="D100" s="26"/>
      <c r="E100" s="7"/>
      <c r="F100" s="5"/>
      <c r="G100" s="8"/>
      <c r="H100" s="95"/>
      <c r="I100" s="5"/>
      <c r="J100" s="95"/>
    </row>
    <row r="101" spans="1:10" s="106" customFormat="1">
      <c r="A101" s="5"/>
      <c r="B101" s="191"/>
      <c r="C101" s="191"/>
      <c r="D101" s="26"/>
      <c r="E101" s="7"/>
      <c r="F101" s="5"/>
      <c r="G101" s="8"/>
      <c r="H101" s="95"/>
      <c r="I101" s="5"/>
      <c r="J101" s="95"/>
    </row>
    <row r="102" spans="1:10" s="106" customFormat="1">
      <c r="A102" s="5"/>
      <c r="B102" s="191"/>
      <c r="C102" s="191"/>
      <c r="D102" s="26"/>
      <c r="E102" s="7"/>
      <c r="F102" s="5"/>
      <c r="G102" s="8"/>
      <c r="H102" s="95"/>
      <c r="I102" s="5"/>
      <c r="J102" s="95"/>
    </row>
    <row r="103" spans="1:10" s="106" customFormat="1">
      <c r="A103" s="5"/>
      <c r="B103" s="191"/>
      <c r="C103" s="191"/>
      <c r="D103" s="26"/>
      <c r="E103" s="7"/>
      <c r="F103" s="5"/>
      <c r="G103" s="8"/>
      <c r="H103" s="95"/>
      <c r="I103" s="5"/>
      <c r="J103" s="95"/>
    </row>
    <row r="104" spans="1:10" s="106" customFormat="1">
      <c r="A104" s="5"/>
      <c r="B104" s="191"/>
      <c r="C104" s="191"/>
      <c r="D104" s="26"/>
      <c r="E104" s="7"/>
      <c r="F104" s="5"/>
      <c r="G104" s="8"/>
      <c r="H104" s="95"/>
      <c r="I104" s="5"/>
      <c r="J104" s="95"/>
    </row>
    <row r="105" spans="1:10" s="106" customFormat="1">
      <c r="A105" s="5"/>
      <c r="B105" s="191"/>
      <c r="C105" s="191"/>
      <c r="D105" s="26"/>
      <c r="E105" s="7"/>
      <c r="F105" s="5"/>
      <c r="G105" s="8"/>
      <c r="H105" s="95"/>
      <c r="I105" s="5"/>
      <c r="J105" s="95"/>
    </row>
    <row r="106" spans="1:10" s="106" customFormat="1">
      <c r="A106" s="5"/>
      <c r="B106" s="191"/>
      <c r="C106" s="191"/>
      <c r="D106" s="26"/>
      <c r="E106" s="7"/>
      <c r="F106" s="5"/>
      <c r="G106" s="8"/>
      <c r="H106" s="95"/>
      <c r="I106" s="5"/>
      <c r="J106" s="95"/>
    </row>
    <row r="107" spans="1:10" s="106" customFormat="1">
      <c r="A107" s="5"/>
      <c r="B107" s="191"/>
      <c r="C107" s="191"/>
      <c r="D107" s="26"/>
      <c r="E107" s="7"/>
      <c r="F107" s="5"/>
      <c r="G107" s="8"/>
      <c r="H107" s="95"/>
      <c r="I107" s="5"/>
      <c r="J107" s="95"/>
    </row>
    <row r="108" spans="1:10" s="106" customFormat="1">
      <c r="A108" s="5"/>
      <c r="B108" s="191"/>
      <c r="C108" s="191"/>
      <c r="D108" s="26"/>
      <c r="E108" s="7"/>
      <c r="F108" s="5"/>
      <c r="G108" s="8"/>
      <c r="H108" s="95"/>
      <c r="I108" s="5"/>
      <c r="J108" s="95"/>
    </row>
    <row r="109" spans="1:10" s="106" customFormat="1">
      <c r="A109" s="5"/>
      <c r="B109" s="191"/>
      <c r="C109" s="191"/>
      <c r="D109" s="26"/>
      <c r="E109" s="7"/>
      <c r="F109" s="5"/>
      <c r="G109" s="8"/>
      <c r="H109" s="95"/>
      <c r="I109" s="5"/>
      <c r="J109" s="95"/>
    </row>
    <row r="110" spans="1:10" s="106" customFormat="1">
      <c r="A110" s="5"/>
      <c r="B110" s="191"/>
      <c r="C110" s="191"/>
      <c r="D110" s="26"/>
      <c r="E110" s="7"/>
      <c r="F110" s="5"/>
      <c r="G110" s="8"/>
      <c r="H110" s="95"/>
      <c r="I110" s="5"/>
      <c r="J110" s="95"/>
    </row>
    <row r="111" spans="1:10" s="106" customFormat="1">
      <c r="A111" s="5"/>
      <c r="B111" s="191"/>
      <c r="C111" s="191"/>
      <c r="D111" s="26"/>
      <c r="E111" s="7"/>
      <c r="F111" s="5"/>
      <c r="G111" s="8"/>
      <c r="H111" s="95"/>
      <c r="I111" s="5"/>
      <c r="J111" s="95"/>
    </row>
    <row r="112" spans="1:10" s="106" customFormat="1">
      <c r="A112" s="5"/>
      <c r="B112" s="191"/>
      <c r="C112" s="191"/>
      <c r="D112" s="26"/>
      <c r="E112" s="7"/>
      <c r="F112" s="5"/>
      <c r="G112" s="8"/>
      <c r="H112" s="95"/>
      <c r="I112" s="5"/>
      <c r="J112" s="95"/>
    </row>
    <row r="113" spans="1:10" s="106" customFormat="1">
      <c r="A113" s="5"/>
      <c r="B113" s="191"/>
      <c r="C113" s="191"/>
      <c r="D113" s="26"/>
      <c r="E113" s="7"/>
      <c r="F113" s="5"/>
      <c r="G113" s="8"/>
      <c r="H113" s="95"/>
      <c r="I113" s="5"/>
      <c r="J113" s="95"/>
    </row>
    <row r="114" spans="1:10" s="106" customFormat="1">
      <c r="A114" s="5"/>
      <c r="B114" s="191"/>
      <c r="C114" s="191"/>
      <c r="D114" s="26"/>
      <c r="E114" s="7"/>
      <c r="F114" s="5"/>
      <c r="G114" s="8"/>
      <c r="H114" s="95"/>
      <c r="I114" s="5"/>
      <c r="J114" s="95"/>
    </row>
    <row r="115" spans="1:10" s="106" customFormat="1">
      <c r="A115" s="5"/>
      <c r="B115" s="191"/>
      <c r="C115" s="191"/>
      <c r="D115" s="26"/>
      <c r="E115" s="7"/>
      <c r="F115" s="5"/>
      <c r="G115" s="8"/>
      <c r="H115" s="95"/>
      <c r="I115" s="5"/>
      <c r="J115" s="95"/>
    </row>
    <row r="116" spans="1:10" s="106" customFormat="1">
      <c r="A116" s="5"/>
      <c r="B116" s="191"/>
      <c r="C116" s="191"/>
      <c r="D116" s="26"/>
      <c r="E116" s="7"/>
      <c r="F116" s="5"/>
      <c r="G116" s="8"/>
      <c r="H116" s="95"/>
      <c r="I116" s="5"/>
      <c r="J116" s="95"/>
    </row>
    <row r="117" spans="1:10" s="106" customFormat="1">
      <c r="A117" s="5"/>
      <c r="B117" s="191"/>
      <c r="C117" s="191"/>
      <c r="D117" s="26"/>
      <c r="E117" s="7"/>
      <c r="F117" s="5"/>
      <c r="G117" s="8"/>
      <c r="H117" s="95"/>
      <c r="I117" s="5"/>
      <c r="J117" s="95"/>
    </row>
    <row r="118" spans="1:10" s="106" customFormat="1">
      <c r="A118" s="5"/>
      <c r="B118" s="191"/>
      <c r="C118" s="191"/>
      <c r="D118" s="26"/>
      <c r="E118" s="7"/>
      <c r="F118" s="5"/>
      <c r="G118" s="8"/>
      <c r="H118" s="95"/>
      <c r="I118" s="5"/>
      <c r="J118" s="95"/>
    </row>
    <row r="119" spans="1:10" s="106" customFormat="1">
      <c r="A119" s="5"/>
      <c r="B119" s="191"/>
      <c r="C119" s="191"/>
      <c r="D119" s="26"/>
      <c r="E119" s="7"/>
      <c r="F119" s="5"/>
      <c r="G119" s="8"/>
      <c r="H119" s="95"/>
      <c r="I119" s="5"/>
      <c r="J119" s="95"/>
    </row>
    <row r="120" spans="1:10" s="106" customFormat="1">
      <c r="A120" s="5"/>
      <c r="B120" s="191"/>
      <c r="C120" s="191"/>
      <c r="D120" s="26"/>
      <c r="E120" s="7"/>
      <c r="F120" s="5"/>
      <c r="G120" s="8"/>
      <c r="H120" s="95"/>
      <c r="I120" s="5"/>
      <c r="J120" s="95"/>
    </row>
    <row r="121" spans="1:10" s="106" customFormat="1">
      <c r="A121" s="5"/>
      <c r="B121" s="191"/>
      <c r="C121" s="191"/>
      <c r="D121" s="26"/>
      <c r="E121" s="7"/>
      <c r="F121" s="5"/>
      <c r="G121" s="8"/>
      <c r="H121" s="95"/>
      <c r="I121" s="5"/>
      <c r="J121" s="95"/>
    </row>
    <row r="122" spans="1:10" s="106" customFormat="1">
      <c r="A122" s="5"/>
      <c r="B122" s="191"/>
      <c r="C122" s="191"/>
      <c r="D122" s="26"/>
      <c r="E122" s="7"/>
      <c r="F122" s="5"/>
      <c r="G122" s="8"/>
      <c r="H122" s="95"/>
      <c r="I122" s="5"/>
      <c r="J122" s="95"/>
    </row>
    <row r="123" spans="1:10" s="106" customFormat="1">
      <c r="A123" s="5"/>
      <c r="B123" s="191"/>
      <c r="C123" s="191"/>
      <c r="D123" s="26"/>
      <c r="E123" s="7"/>
      <c r="F123" s="5"/>
      <c r="G123" s="8"/>
      <c r="H123" s="95"/>
      <c r="I123" s="5"/>
      <c r="J123" s="95"/>
    </row>
    <row r="124" spans="1:10" s="106" customFormat="1">
      <c r="A124" s="5"/>
      <c r="B124" s="191"/>
      <c r="C124" s="191"/>
      <c r="D124" s="26"/>
      <c r="E124" s="7"/>
      <c r="F124" s="5"/>
      <c r="G124" s="8"/>
      <c r="H124" s="95"/>
      <c r="I124" s="5"/>
      <c r="J124" s="95"/>
    </row>
    <row r="125" spans="1:10" s="106" customFormat="1">
      <c r="A125" s="5"/>
      <c r="B125" s="191"/>
      <c r="C125" s="191"/>
      <c r="D125" s="26"/>
      <c r="E125" s="7"/>
      <c r="F125" s="5"/>
      <c r="G125" s="8"/>
      <c r="H125" s="95"/>
      <c r="I125" s="5"/>
      <c r="J125" s="95"/>
    </row>
    <row r="126" spans="1:10" s="106" customFormat="1">
      <c r="A126" s="5"/>
      <c r="B126" s="191"/>
      <c r="C126" s="191"/>
      <c r="D126" s="26"/>
      <c r="E126" s="7"/>
      <c r="F126" s="5"/>
      <c r="G126" s="8"/>
      <c r="H126" s="95"/>
      <c r="I126" s="5"/>
      <c r="J126" s="95"/>
    </row>
    <row r="127" spans="1:10" s="106" customFormat="1">
      <c r="A127" s="5"/>
      <c r="B127" s="191"/>
      <c r="C127" s="191"/>
      <c r="D127" s="26"/>
      <c r="E127" s="7"/>
      <c r="F127" s="5"/>
      <c r="G127" s="8"/>
      <c r="H127" s="95"/>
      <c r="I127" s="5"/>
      <c r="J127" s="95"/>
    </row>
    <row r="128" spans="1:10" s="106" customFormat="1">
      <c r="A128" s="5"/>
      <c r="B128" s="191"/>
      <c r="C128" s="191"/>
      <c r="D128" s="26"/>
      <c r="E128" s="7"/>
      <c r="F128" s="5"/>
      <c r="G128" s="8"/>
      <c r="H128" s="95"/>
      <c r="I128" s="5"/>
      <c r="J128" s="95"/>
    </row>
    <row r="129" spans="1:10" s="106" customFormat="1">
      <c r="A129" s="5"/>
      <c r="B129" s="191"/>
      <c r="C129" s="191"/>
      <c r="D129" s="26"/>
      <c r="E129" s="7"/>
      <c r="F129" s="5"/>
      <c r="G129" s="8"/>
      <c r="H129" s="95"/>
      <c r="I129" s="5"/>
      <c r="J129" s="95"/>
    </row>
    <row r="130" spans="1:10" s="106" customFormat="1">
      <c r="A130" s="5"/>
      <c r="B130" s="191"/>
      <c r="C130" s="191"/>
      <c r="D130" s="26"/>
      <c r="E130" s="7"/>
      <c r="F130" s="5"/>
      <c r="G130" s="8"/>
      <c r="H130" s="95"/>
      <c r="I130" s="5"/>
      <c r="J130" s="95"/>
    </row>
    <row r="131" spans="1:10" s="106" customFormat="1">
      <c r="A131" s="5"/>
      <c r="B131" s="191"/>
      <c r="C131" s="191"/>
      <c r="D131" s="26"/>
      <c r="E131" s="7"/>
      <c r="F131" s="5"/>
      <c r="G131" s="8"/>
      <c r="H131" s="95"/>
      <c r="I131" s="5"/>
      <c r="J131" s="95"/>
    </row>
    <row r="132" spans="1:10" s="106" customFormat="1">
      <c r="A132" s="5"/>
      <c r="B132" s="191"/>
      <c r="C132" s="191"/>
      <c r="D132" s="26"/>
      <c r="E132" s="7"/>
      <c r="F132" s="5"/>
      <c r="G132" s="8"/>
      <c r="H132" s="95"/>
      <c r="I132" s="5"/>
      <c r="J132" s="95"/>
    </row>
    <row r="133" spans="1:10" s="106" customFormat="1">
      <c r="A133" s="5"/>
      <c r="B133" s="191"/>
      <c r="C133" s="191"/>
      <c r="D133" s="26"/>
      <c r="E133" s="7"/>
      <c r="F133" s="5"/>
      <c r="G133" s="8"/>
      <c r="H133" s="95"/>
      <c r="I133" s="5"/>
      <c r="J133" s="95"/>
    </row>
    <row r="134" spans="1:10" s="106" customFormat="1">
      <c r="A134" s="5"/>
      <c r="B134" s="191"/>
      <c r="C134" s="191"/>
      <c r="D134" s="26"/>
      <c r="E134" s="7"/>
      <c r="F134" s="5"/>
      <c r="G134" s="8"/>
      <c r="H134" s="95"/>
      <c r="I134" s="5"/>
      <c r="J134" s="95"/>
    </row>
    <row r="135" spans="1:10" s="106" customFormat="1">
      <c r="A135" s="5"/>
      <c r="B135" s="191"/>
      <c r="C135" s="191"/>
      <c r="D135" s="26"/>
      <c r="E135" s="7"/>
      <c r="F135" s="5"/>
      <c r="G135" s="8"/>
      <c r="H135" s="95"/>
      <c r="I135" s="5"/>
      <c r="J135" s="95"/>
    </row>
    <row r="136" spans="1:10" s="106" customFormat="1">
      <c r="A136" s="5"/>
      <c r="B136" s="191"/>
      <c r="C136" s="191"/>
      <c r="D136" s="26"/>
      <c r="E136" s="7"/>
      <c r="F136" s="5"/>
      <c r="G136" s="8"/>
      <c r="H136" s="95"/>
      <c r="I136" s="5"/>
      <c r="J136" s="95"/>
    </row>
    <row r="137" spans="1:10" s="106" customFormat="1">
      <c r="A137" s="5"/>
      <c r="B137" s="191"/>
      <c r="C137" s="191"/>
      <c r="D137" s="26"/>
      <c r="E137" s="7"/>
      <c r="F137" s="5"/>
      <c r="G137" s="8"/>
      <c r="H137" s="95"/>
      <c r="I137" s="5"/>
      <c r="J137" s="95"/>
    </row>
    <row r="138" spans="1:10" s="106" customFormat="1">
      <c r="A138" s="5"/>
      <c r="B138" s="191"/>
      <c r="C138" s="191"/>
      <c r="D138" s="26"/>
      <c r="E138" s="7"/>
      <c r="F138" s="5"/>
      <c r="G138" s="8"/>
      <c r="H138" s="95"/>
      <c r="I138" s="5"/>
      <c r="J138" s="95"/>
    </row>
    <row r="139" spans="1:10" s="106" customFormat="1">
      <c r="A139" s="5"/>
      <c r="B139" s="191"/>
      <c r="C139" s="191"/>
      <c r="D139" s="26"/>
      <c r="E139" s="7"/>
      <c r="F139" s="5"/>
      <c r="G139" s="8"/>
      <c r="H139" s="95"/>
      <c r="I139" s="5"/>
      <c r="J139" s="95"/>
    </row>
    <row r="140" spans="1:10" s="106" customFormat="1">
      <c r="A140" s="5"/>
      <c r="B140" s="191"/>
      <c r="C140" s="191"/>
      <c r="D140" s="26"/>
      <c r="E140" s="7"/>
      <c r="F140" s="5"/>
      <c r="G140" s="8"/>
      <c r="H140" s="95"/>
      <c r="I140" s="5"/>
      <c r="J140" s="95"/>
    </row>
    <row r="141" spans="1:10" s="106" customFormat="1">
      <c r="A141" s="5"/>
      <c r="B141" s="191"/>
      <c r="C141" s="191"/>
      <c r="D141" s="26"/>
      <c r="E141" s="7"/>
      <c r="F141" s="5"/>
      <c r="G141" s="8"/>
      <c r="H141" s="95"/>
      <c r="I141" s="5"/>
      <c r="J141" s="95"/>
    </row>
    <row r="142" spans="1:10" s="106" customFormat="1">
      <c r="A142" s="5"/>
      <c r="B142" s="191"/>
      <c r="C142" s="191"/>
      <c r="D142" s="26"/>
      <c r="E142" s="7"/>
      <c r="F142" s="5"/>
      <c r="G142" s="8"/>
      <c r="H142" s="95"/>
      <c r="I142" s="5"/>
      <c r="J142" s="95"/>
    </row>
    <row r="143" spans="1:10" s="106" customFormat="1">
      <c r="A143" s="5"/>
      <c r="B143" s="191"/>
      <c r="C143" s="191"/>
      <c r="D143" s="26"/>
      <c r="E143" s="7"/>
      <c r="F143" s="5"/>
      <c r="G143" s="8"/>
      <c r="H143" s="95"/>
      <c r="I143" s="5"/>
      <c r="J143" s="95"/>
    </row>
    <row r="144" spans="1:10" s="106" customFormat="1">
      <c r="A144" s="5"/>
      <c r="B144" s="191"/>
      <c r="C144" s="191"/>
      <c r="D144" s="26"/>
      <c r="E144" s="7"/>
      <c r="F144" s="5"/>
      <c r="G144" s="8"/>
      <c r="H144" s="95"/>
      <c r="I144" s="5"/>
      <c r="J144" s="95"/>
    </row>
    <row r="145" spans="1:10" s="106" customFormat="1">
      <c r="A145" s="5"/>
      <c r="B145" s="191"/>
      <c r="C145" s="191"/>
      <c r="D145" s="26"/>
      <c r="E145" s="7"/>
      <c r="F145" s="5"/>
      <c r="G145" s="8"/>
      <c r="H145" s="95"/>
      <c r="I145" s="5"/>
      <c r="J145" s="95"/>
    </row>
    <row r="146" spans="1:10" s="106" customFormat="1">
      <c r="A146" s="5"/>
      <c r="B146" s="191"/>
      <c r="C146" s="191"/>
      <c r="D146" s="26"/>
      <c r="E146" s="7"/>
      <c r="F146" s="5"/>
      <c r="G146" s="8"/>
      <c r="H146" s="95"/>
      <c r="I146" s="5"/>
      <c r="J146" s="95"/>
    </row>
    <row r="147" spans="1:10" s="106" customFormat="1">
      <c r="A147" s="5"/>
      <c r="B147" s="191"/>
      <c r="C147" s="191"/>
      <c r="D147" s="26"/>
      <c r="E147" s="7"/>
      <c r="F147" s="5"/>
      <c r="G147" s="8"/>
      <c r="H147" s="95"/>
      <c r="I147" s="5"/>
      <c r="J147" s="95"/>
    </row>
    <row r="148" spans="1:10" s="106" customFormat="1">
      <c r="A148" s="5"/>
      <c r="B148" s="191"/>
      <c r="C148" s="191"/>
      <c r="D148" s="26"/>
      <c r="E148" s="7"/>
      <c r="F148" s="5"/>
      <c r="G148" s="8"/>
      <c r="H148" s="95"/>
      <c r="I148" s="5"/>
      <c r="J148" s="95"/>
    </row>
    <row r="149" spans="1:10" s="106" customFormat="1">
      <c r="A149" s="5"/>
      <c r="B149" s="191"/>
      <c r="C149" s="191"/>
      <c r="D149" s="26"/>
      <c r="E149" s="7"/>
      <c r="F149" s="5"/>
      <c r="G149" s="8"/>
      <c r="H149" s="95"/>
      <c r="I149" s="5"/>
      <c r="J149" s="95"/>
    </row>
    <row r="150" spans="1:10" s="106" customFormat="1">
      <c r="A150" s="5"/>
      <c r="B150" s="191"/>
      <c r="C150" s="191"/>
      <c r="D150" s="26"/>
      <c r="E150" s="7"/>
      <c r="F150" s="5"/>
      <c r="G150" s="8"/>
      <c r="H150" s="95"/>
      <c r="I150" s="5"/>
      <c r="J150" s="95"/>
    </row>
    <row r="151" spans="1:10" s="106" customFormat="1">
      <c r="A151" s="5"/>
      <c r="B151" s="191"/>
      <c r="C151" s="191"/>
      <c r="D151" s="26"/>
      <c r="E151" s="7"/>
      <c r="F151" s="5"/>
      <c r="G151" s="8"/>
      <c r="H151" s="95"/>
      <c r="I151" s="5"/>
      <c r="J151" s="95"/>
    </row>
    <row r="152" spans="1:10" s="106" customFormat="1">
      <c r="A152" s="5"/>
      <c r="B152" s="191"/>
      <c r="C152" s="191"/>
      <c r="D152" s="26"/>
      <c r="E152" s="7"/>
      <c r="F152" s="5"/>
      <c r="G152" s="8"/>
      <c r="H152" s="95"/>
      <c r="I152" s="5"/>
      <c r="J152" s="95"/>
    </row>
    <row r="153" spans="1:10" s="106" customFormat="1">
      <c r="A153" s="5"/>
      <c r="B153" s="191"/>
      <c r="C153" s="191"/>
      <c r="D153" s="26"/>
      <c r="E153" s="7"/>
      <c r="F153" s="5"/>
      <c r="G153" s="8"/>
      <c r="H153" s="95"/>
      <c r="I153" s="5"/>
      <c r="J153" s="95"/>
    </row>
    <row r="154" spans="1:10" s="106" customFormat="1">
      <c r="A154" s="5"/>
      <c r="B154" s="191"/>
      <c r="C154" s="191"/>
      <c r="D154" s="26"/>
      <c r="E154" s="7"/>
      <c r="F154" s="5"/>
      <c r="G154" s="8"/>
      <c r="H154" s="95"/>
      <c r="I154" s="5"/>
      <c r="J154" s="95"/>
    </row>
    <row r="155" spans="1:10" s="106" customFormat="1">
      <c r="A155" s="5"/>
      <c r="B155" s="191"/>
      <c r="C155" s="191"/>
      <c r="D155" s="26"/>
      <c r="E155" s="7"/>
      <c r="F155" s="5"/>
      <c r="G155" s="8"/>
      <c r="H155" s="95"/>
      <c r="I155" s="5"/>
      <c r="J155" s="95"/>
    </row>
    <row r="156" spans="1:10" s="106" customFormat="1">
      <c r="A156" s="5"/>
      <c r="B156" s="191"/>
      <c r="C156" s="191"/>
      <c r="D156" s="26"/>
      <c r="E156" s="7"/>
      <c r="F156" s="5"/>
      <c r="G156" s="8"/>
      <c r="H156" s="95"/>
      <c r="I156" s="5"/>
      <c r="J156" s="95"/>
    </row>
    <row r="157" spans="1:10" s="106" customFormat="1">
      <c r="A157" s="5"/>
      <c r="B157" s="191"/>
      <c r="C157" s="191"/>
      <c r="D157" s="26"/>
      <c r="E157" s="7"/>
      <c r="F157" s="5"/>
      <c r="G157" s="8"/>
      <c r="H157" s="95"/>
      <c r="I157" s="5"/>
      <c r="J157" s="95"/>
    </row>
    <row r="158" spans="1:10" s="106" customFormat="1">
      <c r="A158" s="5"/>
      <c r="B158" s="191"/>
      <c r="C158" s="191"/>
      <c r="D158" s="26"/>
      <c r="E158" s="7"/>
      <c r="F158" s="5"/>
      <c r="G158" s="8"/>
      <c r="H158" s="95"/>
      <c r="I158" s="5"/>
      <c r="J158" s="95"/>
    </row>
    <row r="159" spans="1:10" s="106" customFormat="1">
      <c r="A159" s="5"/>
      <c r="B159" s="191"/>
      <c r="C159" s="191"/>
      <c r="D159" s="26"/>
      <c r="E159" s="7"/>
      <c r="F159" s="5"/>
      <c r="G159" s="8"/>
      <c r="H159" s="95"/>
      <c r="I159" s="5"/>
      <c r="J159" s="95"/>
    </row>
    <row r="160" spans="1:10" s="106" customFormat="1">
      <c r="A160" s="5"/>
      <c r="B160" s="191"/>
      <c r="C160" s="191"/>
      <c r="D160" s="26"/>
      <c r="E160" s="7"/>
      <c r="F160" s="5"/>
      <c r="G160" s="8"/>
      <c r="H160" s="95"/>
      <c r="I160" s="5"/>
      <c r="J160" s="95"/>
    </row>
    <row r="161" spans="1:10" s="106" customFormat="1">
      <c r="A161" s="5"/>
      <c r="B161" s="191"/>
      <c r="C161" s="191"/>
      <c r="D161" s="26"/>
      <c r="E161" s="7"/>
      <c r="F161" s="5"/>
      <c r="G161" s="8"/>
      <c r="H161" s="95"/>
      <c r="I161" s="5"/>
      <c r="J161" s="95"/>
    </row>
    <row r="162" spans="1:10" s="106" customFormat="1">
      <c r="A162" s="5"/>
      <c r="B162" s="191"/>
      <c r="C162" s="191"/>
      <c r="D162" s="26"/>
      <c r="E162" s="7"/>
      <c r="F162" s="5"/>
      <c r="G162" s="8"/>
      <c r="H162" s="95"/>
      <c r="I162" s="5"/>
      <c r="J162" s="95"/>
    </row>
    <row r="163" spans="1:10" s="106" customFormat="1">
      <c r="A163" s="5"/>
      <c r="B163" s="191"/>
      <c r="C163" s="191"/>
      <c r="D163" s="26"/>
      <c r="E163" s="7"/>
      <c r="F163" s="5"/>
      <c r="G163" s="8"/>
      <c r="H163" s="95"/>
      <c r="I163" s="5"/>
      <c r="J163" s="95"/>
    </row>
    <row r="164" spans="1:10" s="106" customFormat="1">
      <c r="A164" s="5"/>
      <c r="B164" s="191"/>
      <c r="C164" s="191"/>
      <c r="D164" s="26"/>
      <c r="E164" s="7"/>
      <c r="F164" s="5"/>
      <c r="G164" s="8"/>
      <c r="H164" s="95"/>
      <c r="I164" s="5"/>
      <c r="J164" s="95"/>
    </row>
    <row r="165" spans="1:10" s="106" customFormat="1">
      <c r="A165" s="5"/>
      <c r="B165" s="191"/>
      <c r="C165" s="191"/>
      <c r="D165" s="26"/>
      <c r="E165" s="7"/>
      <c r="F165" s="5"/>
      <c r="G165" s="8"/>
      <c r="H165" s="95"/>
      <c r="I165" s="5"/>
      <c r="J165" s="95"/>
    </row>
    <row r="166" spans="1:10" s="106" customFormat="1">
      <c r="A166" s="5"/>
      <c r="B166" s="191"/>
      <c r="C166" s="191"/>
      <c r="D166" s="26"/>
      <c r="E166" s="7"/>
      <c r="F166" s="5"/>
      <c r="G166" s="8"/>
      <c r="H166" s="95"/>
      <c r="I166" s="5"/>
      <c r="J166" s="95"/>
    </row>
    <row r="167" spans="1:10" s="106" customFormat="1">
      <c r="A167" s="5"/>
      <c r="B167" s="191"/>
      <c r="C167" s="191"/>
      <c r="D167" s="26"/>
      <c r="E167" s="7"/>
      <c r="F167" s="5"/>
      <c r="G167" s="8"/>
      <c r="H167" s="95"/>
      <c r="I167" s="5"/>
      <c r="J167" s="95"/>
    </row>
    <row r="168" spans="1:10" s="106" customFormat="1">
      <c r="A168" s="5"/>
      <c r="B168" s="191"/>
      <c r="C168" s="191"/>
      <c r="D168" s="26"/>
      <c r="E168" s="7"/>
      <c r="F168" s="5"/>
      <c r="G168" s="8"/>
      <c r="H168" s="95"/>
      <c r="I168" s="5"/>
      <c r="J168" s="95"/>
    </row>
    <row r="169" spans="1:10" s="106" customFormat="1">
      <c r="A169" s="5"/>
      <c r="B169" s="191"/>
      <c r="C169" s="191"/>
      <c r="D169" s="26"/>
      <c r="E169" s="7"/>
      <c r="F169" s="5"/>
      <c r="G169" s="8"/>
      <c r="H169" s="95"/>
      <c r="I169" s="5"/>
      <c r="J169" s="95"/>
    </row>
    <row r="170" spans="1:10" s="106" customFormat="1">
      <c r="A170" s="5"/>
      <c r="B170" s="191"/>
      <c r="C170" s="191"/>
      <c r="D170" s="26"/>
      <c r="E170" s="7"/>
      <c r="F170" s="5"/>
      <c r="G170" s="8"/>
      <c r="H170" s="95"/>
      <c r="I170" s="5"/>
      <c r="J170" s="95"/>
    </row>
    <row r="171" spans="1:10" s="106" customFormat="1">
      <c r="A171" s="5"/>
      <c r="B171" s="191"/>
      <c r="C171" s="191"/>
      <c r="D171" s="26"/>
      <c r="E171" s="7"/>
      <c r="F171" s="5"/>
      <c r="G171" s="8"/>
      <c r="H171" s="95"/>
      <c r="I171" s="5"/>
      <c r="J171" s="95"/>
    </row>
    <row r="172" spans="1:10" s="106" customFormat="1">
      <c r="A172" s="5"/>
      <c r="B172" s="191"/>
      <c r="C172" s="191"/>
      <c r="D172" s="26"/>
      <c r="E172" s="7"/>
      <c r="F172" s="5"/>
      <c r="G172" s="8"/>
      <c r="H172" s="95"/>
      <c r="I172" s="5"/>
      <c r="J172" s="95"/>
    </row>
    <row r="173" spans="1:10" s="106" customFormat="1">
      <c r="A173" s="5"/>
      <c r="B173" s="191"/>
      <c r="C173" s="191"/>
      <c r="D173" s="26"/>
      <c r="E173" s="7"/>
      <c r="F173" s="5"/>
      <c r="G173" s="8"/>
      <c r="H173" s="95"/>
      <c r="I173" s="5"/>
      <c r="J173" s="95"/>
    </row>
    <row r="174" spans="1:10" s="106" customFormat="1">
      <c r="A174" s="5"/>
      <c r="B174" s="191"/>
      <c r="C174" s="191"/>
      <c r="D174" s="26"/>
      <c r="E174" s="7"/>
      <c r="F174" s="5"/>
      <c r="G174" s="8"/>
      <c r="H174" s="95"/>
      <c r="I174" s="5"/>
      <c r="J174" s="95"/>
    </row>
    <row r="175" spans="1:10" s="106" customFormat="1">
      <c r="A175" s="5"/>
      <c r="B175" s="191"/>
      <c r="C175" s="191"/>
      <c r="D175" s="26"/>
      <c r="E175" s="7"/>
      <c r="F175" s="5"/>
      <c r="G175" s="8"/>
      <c r="H175" s="95"/>
      <c r="I175" s="5"/>
      <c r="J175" s="95"/>
    </row>
    <row r="176" spans="1:10" s="106" customFormat="1">
      <c r="A176" s="5"/>
      <c r="B176" s="191"/>
      <c r="C176" s="191"/>
      <c r="D176" s="26"/>
      <c r="E176" s="7"/>
      <c r="F176" s="5"/>
      <c r="G176" s="8"/>
      <c r="H176" s="95"/>
      <c r="I176" s="5"/>
      <c r="J176" s="95"/>
    </row>
    <row r="177" spans="1:10" s="106" customFormat="1">
      <c r="A177" s="5"/>
      <c r="B177" s="191"/>
      <c r="C177" s="191"/>
      <c r="D177" s="26"/>
      <c r="E177" s="7"/>
      <c r="F177" s="5"/>
      <c r="G177" s="8"/>
      <c r="H177" s="95"/>
      <c r="I177" s="5"/>
      <c r="J177" s="95"/>
    </row>
    <row r="178" spans="1:10" s="106" customFormat="1">
      <c r="A178" s="5"/>
      <c r="B178" s="191"/>
      <c r="C178" s="191"/>
      <c r="D178" s="26"/>
      <c r="E178" s="7"/>
      <c r="F178" s="5"/>
      <c r="G178" s="8"/>
      <c r="H178" s="95"/>
      <c r="I178" s="5"/>
      <c r="J178" s="95"/>
    </row>
    <row r="179" spans="1:10" s="106" customFormat="1">
      <c r="A179" s="5"/>
      <c r="B179" s="191"/>
      <c r="C179" s="191"/>
      <c r="D179" s="26"/>
      <c r="E179" s="7"/>
      <c r="F179" s="5"/>
      <c r="G179" s="8"/>
      <c r="H179" s="95"/>
      <c r="I179" s="5"/>
      <c r="J179" s="95"/>
    </row>
    <row r="180" spans="1:10" s="106" customFormat="1">
      <c r="A180" s="5"/>
      <c r="B180" s="191"/>
      <c r="C180" s="191"/>
      <c r="D180" s="26"/>
      <c r="E180" s="7"/>
      <c r="F180" s="5"/>
      <c r="G180" s="8"/>
      <c r="H180" s="95"/>
      <c r="I180" s="5"/>
      <c r="J180" s="95"/>
    </row>
    <row r="181" spans="1:10" s="106" customFormat="1">
      <c r="A181" s="5"/>
      <c r="B181" s="191"/>
      <c r="C181" s="191"/>
      <c r="D181" s="26"/>
      <c r="E181" s="7"/>
      <c r="F181" s="5"/>
      <c r="G181" s="8"/>
      <c r="H181" s="95"/>
      <c r="I181" s="5"/>
      <c r="J181" s="95"/>
    </row>
    <row r="182" spans="1:10" s="106" customFormat="1">
      <c r="A182" s="5"/>
      <c r="B182" s="191"/>
      <c r="C182" s="191"/>
      <c r="D182" s="26"/>
      <c r="E182" s="7"/>
      <c r="F182" s="5"/>
      <c r="G182" s="8"/>
      <c r="H182" s="95"/>
      <c r="I182" s="5"/>
      <c r="J182" s="95"/>
    </row>
    <row r="183" spans="1:10" s="106" customFormat="1">
      <c r="A183" s="5"/>
      <c r="B183" s="191"/>
      <c r="C183" s="191"/>
      <c r="D183" s="26"/>
      <c r="E183" s="7"/>
      <c r="F183" s="5"/>
      <c r="G183" s="8"/>
      <c r="H183" s="95"/>
      <c r="I183" s="5"/>
      <c r="J183" s="95"/>
    </row>
    <row r="184" spans="1:10" s="106" customFormat="1">
      <c r="A184" s="5"/>
      <c r="B184" s="191"/>
      <c r="C184" s="191"/>
      <c r="D184" s="26"/>
      <c r="E184" s="7"/>
      <c r="F184" s="5"/>
      <c r="G184" s="8"/>
      <c r="H184" s="95"/>
      <c r="I184" s="5"/>
      <c r="J184" s="95"/>
    </row>
    <row r="185" spans="1:10" s="106" customFormat="1">
      <c r="A185" s="5"/>
      <c r="B185" s="191"/>
      <c r="C185" s="191"/>
      <c r="D185" s="26"/>
      <c r="E185" s="7"/>
      <c r="F185" s="5"/>
      <c r="G185" s="8"/>
      <c r="H185" s="95"/>
      <c r="I185" s="5"/>
      <c r="J185" s="95"/>
    </row>
    <row r="186" spans="1:10" s="106" customFormat="1">
      <c r="A186" s="5"/>
      <c r="B186" s="191"/>
      <c r="C186" s="191"/>
      <c r="D186" s="26"/>
      <c r="E186" s="7"/>
      <c r="F186" s="5"/>
      <c r="G186" s="8"/>
      <c r="H186" s="95"/>
      <c r="I186" s="5"/>
      <c r="J186" s="95"/>
    </row>
    <row r="187" spans="1:10" s="106" customFormat="1">
      <c r="A187" s="5"/>
      <c r="B187" s="191"/>
      <c r="C187" s="191"/>
      <c r="D187" s="26"/>
      <c r="E187" s="7"/>
      <c r="F187" s="5"/>
      <c r="G187" s="8"/>
      <c r="H187" s="95"/>
      <c r="I187" s="5"/>
      <c r="J187" s="95"/>
    </row>
    <row r="188" spans="1:10" s="106" customFormat="1">
      <c r="A188" s="5"/>
      <c r="B188" s="191"/>
      <c r="C188" s="191"/>
      <c r="D188" s="26"/>
      <c r="E188" s="7"/>
      <c r="F188" s="5"/>
      <c r="G188" s="8"/>
      <c r="H188" s="95"/>
      <c r="I188" s="5"/>
      <c r="J188" s="95"/>
    </row>
    <row r="189" spans="1:10" s="106" customFormat="1">
      <c r="A189" s="5"/>
      <c r="B189" s="191"/>
      <c r="C189" s="191"/>
      <c r="D189" s="26"/>
      <c r="E189" s="7"/>
      <c r="F189" s="5"/>
      <c r="G189" s="8"/>
      <c r="H189" s="95"/>
      <c r="I189" s="5"/>
      <c r="J189" s="95"/>
    </row>
    <row r="190" spans="1:10" s="106" customFormat="1">
      <c r="A190" s="5"/>
      <c r="B190" s="191"/>
      <c r="C190" s="191"/>
      <c r="D190" s="26"/>
      <c r="E190" s="7"/>
      <c r="F190" s="5"/>
      <c r="G190" s="8"/>
      <c r="H190" s="95"/>
      <c r="I190" s="5"/>
      <c r="J190" s="95"/>
    </row>
    <row r="191" spans="1:10" s="106" customFormat="1">
      <c r="A191" s="5"/>
      <c r="B191" s="191"/>
      <c r="C191" s="191"/>
      <c r="D191" s="26"/>
      <c r="E191" s="7"/>
      <c r="F191" s="5"/>
      <c r="G191" s="8"/>
      <c r="H191" s="95"/>
      <c r="I191" s="5"/>
      <c r="J191" s="95"/>
    </row>
    <row r="192" spans="1:10" s="106" customFormat="1">
      <c r="A192" s="5"/>
      <c r="B192" s="191"/>
      <c r="C192" s="191"/>
      <c r="D192" s="26"/>
      <c r="E192" s="7"/>
      <c r="F192" s="5"/>
      <c r="G192" s="8"/>
      <c r="H192" s="95"/>
      <c r="I192" s="5"/>
      <c r="J192" s="95"/>
    </row>
    <row r="193" spans="1:10" s="106" customFormat="1">
      <c r="A193" s="5"/>
      <c r="B193" s="191"/>
      <c r="C193" s="191"/>
      <c r="D193" s="26"/>
      <c r="E193" s="7"/>
      <c r="F193" s="5"/>
      <c r="G193" s="8"/>
      <c r="H193" s="95"/>
      <c r="I193" s="5"/>
      <c r="J193" s="95"/>
    </row>
    <row r="194" spans="1:10" s="106" customFormat="1">
      <c r="A194" s="5"/>
      <c r="B194" s="191"/>
      <c r="C194" s="191"/>
      <c r="D194" s="26"/>
      <c r="E194" s="7"/>
      <c r="F194" s="5"/>
      <c r="G194" s="8"/>
      <c r="H194" s="95"/>
      <c r="I194" s="5"/>
      <c r="J194" s="95"/>
    </row>
    <row r="195" spans="1:10" s="106" customFormat="1">
      <c r="A195" s="5"/>
      <c r="B195" s="191"/>
      <c r="C195" s="191"/>
      <c r="D195" s="26"/>
      <c r="E195" s="7"/>
      <c r="F195" s="5"/>
      <c r="G195" s="8"/>
      <c r="H195" s="95"/>
      <c r="I195" s="5"/>
      <c r="J195" s="95"/>
    </row>
    <row r="196" spans="1:10" s="106" customFormat="1">
      <c r="A196" s="5"/>
      <c r="B196" s="191"/>
      <c r="C196" s="191"/>
      <c r="D196" s="26"/>
      <c r="E196" s="7"/>
      <c r="F196" s="5"/>
      <c r="G196" s="8"/>
      <c r="H196" s="95"/>
      <c r="I196" s="5"/>
      <c r="J196" s="95"/>
    </row>
    <row r="197" spans="1:10" s="106" customFormat="1">
      <c r="A197" s="5"/>
      <c r="B197" s="191"/>
      <c r="C197" s="191"/>
      <c r="D197" s="26"/>
      <c r="E197" s="7"/>
      <c r="F197" s="5"/>
      <c r="G197" s="8"/>
      <c r="H197" s="95"/>
      <c r="I197" s="5"/>
      <c r="J197" s="95"/>
    </row>
    <row r="198" spans="1:10" s="106" customFormat="1">
      <c r="A198" s="5"/>
      <c r="B198" s="191"/>
      <c r="C198" s="191"/>
      <c r="D198" s="26"/>
      <c r="E198" s="7"/>
      <c r="F198" s="5"/>
      <c r="G198" s="8"/>
      <c r="H198" s="95"/>
      <c r="I198" s="5"/>
      <c r="J198" s="95"/>
    </row>
    <row r="199" spans="1:10" s="106" customFormat="1">
      <c r="A199" s="5"/>
      <c r="B199" s="191"/>
      <c r="C199" s="191"/>
      <c r="D199" s="26"/>
      <c r="E199" s="7"/>
      <c r="F199" s="5"/>
      <c r="G199" s="8"/>
      <c r="H199" s="95"/>
      <c r="I199" s="5"/>
      <c r="J199" s="95"/>
    </row>
    <row r="200" spans="1:10" s="106" customFormat="1">
      <c r="A200" s="5"/>
      <c r="B200" s="191"/>
      <c r="C200" s="191"/>
      <c r="D200" s="26"/>
      <c r="E200" s="7"/>
      <c r="F200" s="5"/>
      <c r="G200" s="8"/>
      <c r="H200" s="95"/>
      <c r="I200" s="5"/>
      <c r="J200" s="95"/>
    </row>
    <row r="201" spans="1:10" s="106" customFormat="1">
      <c r="A201" s="5"/>
      <c r="B201" s="191"/>
      <c r="C201" s="191"/>
      <c r="D201" s="26"/>
      <c r="E201" s="7"/>
      <c r="F201" s="5"/>
      <c r="G201" s="8"/>
      <c r="H201" s="95"/>
      <c r="I201" s="5"/>
      <c r="J201" s="95"/>
    </row>
    <row r="202" spans="1:10" s="106" customFormat="1">
      <c r="A202" s="5"/>
      <c r="B202" s="191"/>
      <c r="C202" s="191"/>
      <c r="D202" s="26"/>
      <c r="E202" s="7"/>
      <c r="F202" s="5"/>
      <c r="G202" s="8"/>
      <c r="H202" s="95"/>
      <c r="I202" s="5"/>
      <c r="J202" s="95"/>
    </row>
    <row r="203" spans="1:10" s="106" customFormat="1">
      <c r="A203" s="5"/>
      <c r="B203" s="191"/>
      <c r="C203" s="191"/>
      <c r="D203" s="26"/>
      <c r="E203" s="7"/>
      <c r="F203" s="5"/>
      <c r="G203" s="8"/>
      <c r="H203" s="95"/>
      <c r="I203" s="5"/>
      <c r="J203" s="95"/>
    </row>
    <row r="204" spans="1:10" s="106" customFormat="1">
      <c r="A204" s="5"/>
      <c r="B204" s="191"/>
      <c r="C204" s="191"/>
      <c r="D204" s="26"/>
      <c r="E204" s="7"/>
      <c r="F204" s="5"/>
      <c r="G204" s="8"/>
      <c r="H204" s="95"/>
      <c r="I204" s="5"/>
      <c r="J204" s="95"/>
    </row>
    <row r="205" spans="1:10" s="106" customFormat="1">
      <c r="A205" s="5"/>
      <c r="B205" s="191"/>
      <c r="C205" s="191"/>
      <c r="D205" s="26"/>
      <c r="E205" s="7"/>
      <c r="F205" s="5"/>
      <c r="G205" s="8"/>
      <c r="H205" s="95"/>
      <c r="I205" s="5"/>
      <c r="J205" s="95"/>
    </row>
    <row r="206" spans="1:10" s="106" customFormat="1">
      <c r="A206" s="5"/>
      <c r="B206" s="191"/>
      <c r="C206" s="191"/>
      <c r="D206" s="26"/>
      <c r="E206" s="7"/>
      <c r="F206" s="5"/>
      <c r="G206" s="8"/>
      <c r="H206" s="95"/>
      <c r="I206" s="5"/>
      <c r="J206" s="95"/>
    </row>
    <row r="207" spans="1:10" s="106" customFormat="1">
      <c r="A207" s="5"/>
      <c r="B207" s="191"/>
      <c r="C207" s="191"/>
      <c r="D207" s="26"/>
      <c r="E207" s="7"/>
      <c r="F207" s="5"/>
      <c r="G207" s="8"/>
      <c r="H207" s="95"/>
      <c r="I207" s="5"/>
      <c r="J207" s="95"/>
    </row>
    <row r="208" spans="1:10" s="106" customFormat="1">
      <c r="A208" s="5"/>
      <c r="B208" s="191"/>
      <c r="C208" s="191"/>
      <c r="D208" s="26"/>
      <c r="E208" s="7"/>
      <c r="F208" s="5"/>
      <c r="G208" s="8"/>
      <c r="H208" s="95"/>
      <c r="I208" s="5"/>
      <c r="J208" s="95"/>
    </row>
    <row r="209" spans="1:10" s="106" customFormat="1">
      <c r="A209" s="5"/>
      <c r="B209" s="191"/>
      <c r="C209" s="191"/>
      <c r="D209" s="26"/>
      <c r="E209" s="7"/>
      <c r="F209" s="5"/>
      <c r="G209" s="8"/>
      <c r="H209" s="95"/>
      <c r="I209" s="5"/>
      <c r="J209" s="95"/>
    </row>
    <row r="210" spans="1:10" s="106" customFormat="1">
      <c r="A210" s="5"/>
      <c r="B210" s="191"/>
      <c r="C210" s="191"/>
      <c r="D210" s="26"/>
      <c r="E210" s="7"/>
      <c r="F210" s="5"/>
      <c r="G210" s="8"/>
      <c r="H210" s="95"/>
      <c r="I210" s="5"/>
      <c r="J210" s="95"/>
    </row>
    <row r="211" spans="1:10" s="106" customFormat="1">
      <c r="A211" s="5"/>
      <c r="B211" s="191"/>
      <c r="C211" s="191"/>
      <c r="D211" s="26"/>
      <c r="E211" s="7"/>
      <c r="F211" s="5"/>
      <c r="G211" s="8"/>
      <c r="H211" s="95"/>
      <c r="I211" s="5"/>
      <c r="J211" s="95"/>
    </row>
    <row r="212" spans="1:10" s="106" customFormat="1">
      <c r="A212" s="5"/>
      <c r="B212" s="191"/>
      <c r="C212" s="191"/>
      <c r="D212" s="26"/>
      <c r="E212" s="7"/>
      <c r="F212" s="5"/>
      <c r="G212" s="8"/>
      <c r="H212" s="95"/>
      <c r="I212" s="5"/>
      <c r="J212" s="95"/>
    </row>
    <row r="213" spans="1:10" s="106" customFormat="1">
      <c r="A213" s="5"/>
      <c r="B213" s="191"/>
      <c r="C213" s="191"/>
      <c r="D213" s="26"/>
      <c r="E213" s="7"/>
      <c r="F213" s="5"/>
      <c r="G213" s="8"/>
      <c r="H213" s="95"/>
      <c r="I213" s="5"/>
      <c r="J213" s="95"/>
    </row>
    <row r="214" spans="1:10" s="106" customFormat="1">
      <c r="A214" s="5"/>
      <c r="B214" s="191"/>
      <c r="C214" s="191"/>
      <c r="D214" s="26"/>
      <c r="E214" s="7"/>
      <c r="F214" s="5"/>
      <c r="G214" s="8"/>
      <c r="H214" s="95"/>
      <c r="I214" s="5"/>
      <c r="J214" s="95"/>
    </row>
    <row r="215" spans="1:10" s="106" customFormat="1">
      <c r="A215" s="5"/>
      <c r="B215" s="191"/>
      <c r="C215" s="191"/>
      <c r="D215" s="26"/>
      <c r="E215" s="7"/>
      <c r="F215" s="5"/>
      <c r="G215" s="8"/>
      <c r="H215" s="95"/>
      <c r="I215" s="5"/>
      <c r="J215" s="95"/>
    </row>
    <row r="216" spans="1:10" s="106" customFormat="1">
      <c r="A216" s="5"/>
      <c r="B216" s="191"/>
      <c r="C216" s="191"/>
      <c r="D216" s="26"/>
      <c r="E216" s="7"/>
      <c r="F216" s="5"/>
      <c r="G216" s="8"/>
      <c r="H216" s="95"/>
      <c r="I216" s="5"/>
      <c r="J216" s="95"/>
    </row>
    <row r="217" spans="1:10" s="106" customFormat="1">
      <c r="A217" s="5"/>
      <c r="B217" s="191"/>
      <c r="C217" s="191"/>
      <c r="D217" s="26"/>
      <c r="E217" s="7"/>
      <c r="F217" s="5"/>
      <c r="G217" s="8"/>
      <c r="H217" s="95"/>
      <c r="I217" s="5"/>
      <c r="J217" s="95"/>
    </row>
    <row r="218" spans="1:10" s="106" customFormat="1">
      <c r="A218" s="5"/>
      <c r="B218" s="191"/>
      <c r="C218" s="191"/>
      <c r="D218" s="26"/>
      <c r="E218" s="7"/>
      <c r="F218" s="5"/>
      <c r="G218" s="8"/>
      <c r="H218" s="95"/>
      <c r="I218" s="5"/>
      <c r="J218" s="95"/>
    </row>
    <row r="219" spans="1:10" s="106" customFormat="1">
      <c r="A219" s="5"/>
      <c r="B219" s="191"/>
      <c r="C219" s="191"/>
      <c r="D219" s="26"/>
      <c r="E219" s="7"/>
      <c r="F219" s="5"/>
      <c r="G219" s="8"/>
      <c r="H219" s="95"/>
      <c r="I219" s="5"/>
      <c r="J219" s="95"/>
    </row>
    <row r="220" spans="1:10" s="106" customFormat="1">
      <c r="A220" s="5"/>
      <c r="B220" s="191"/>
      <c r="C220" s="191"/>
      <c r="D220" s="26"/>
      <c r="E220" s="7"/>
      <c r="F220" s="5"/>
      <c r="G220" s="8"/>
      <c r="H220" s="95"/>
      <c r="I220" s="5"/>
      <c r="J220" s="95"/>
    </row>
    <row r="221" spans="1:10" s="106" customFormat="1">
      <c r="A221" s="5"/>
      <c r="B221" s="191"/>
      <c r="C221" s="191"/>
      <c r="D221" s="26"/>
      <c r="E221" s="7"/>
      <c r="F221" s="5"/>
      <c r="G221" s="8"/>
      <c r="H221" s="95"/>
      <c r="I221" s="5"/>
      <c r="J221" s="95"/>
    </row>
    <row r="222" spans="1:10" s="106" customFormat="1">
      <c r="A222" s="5"/>
      <c r="B222" s="191"/>
      <c r="C222" s="191"/>
      <c r="D222" s="26"/>
      <c r="E222" s="7"/>
      <c r="F222" s="5"/>
      <c r="G222" s="8"/>
      <c r="H222" s="95"/>
      <c r="I222" s="5"/>
      <c r="J222" s="95"/>
    </row>
    <row r="223" spans="1:10" s="106" customFormat="1">
      <c r="A223" s="5"/>
      <c r="B223" s="191"/>
      <c r="C223" s="191"/>
      <c r="D223" s="26"/>
      <c r="E223" s="7"/>
      <c r="F223" s="5"/>
      <c r="G223" s="8"/>
      <c r="H223" s="95"/>
      <c r="I223" s="5"/>
      <c r="J223" s="95"/>
    </row>
    <row r="224" spans="1:10" s="106" customFormat="1">
      <c r="A224" s="5"/>
      <c r="B224" s="191"/>
      <c r="C224" s="191"/>
      <c r="D224" s="26"/>
      <c r="E224" s="7"/>
      <c r="F224" s="5"/>
      <c r="G224" s="8"/>
      <c r="H224" s="95"/>
      <c r="I224" s="5"/>
      <c r="J224" s="95"/>
    </row>
    <row r="225" spans="1:10" s="106" customFormat="1">
      <c r="A225" s="5"/>
      <c r="B225" s="191"/>
      <c r="C225" s="191"/>
      <c r="D225" s="26"/>
      <c r="E225" s="7"/>
      <c r="F225" s="5"/>
      <c r="G225" s="8"/>
      <c r="H225" s="95"/>
      <c r="I225" s="5"/>
      <c r="J225" s="95"/>
    </row>
    <row r="226" spans="1:10" s="106" customFormat="1">
      <c r="A226" s="5"/>
      <c r="B226" s="191"/>
      <c r="C226" s="191"/>
      <c r="D226" s="26"/>
      <c r="E226" s="7"/>
      <c r="F226" s="5"/>
      <c r="G226" s="8"/>
      <c r="H226" s="95"/>
      <c r="I226" s="5"/>
      <c r="J226" s="95"/>
    </row>
    <row r="227" spans="1:10" s="106" customFormat="1">
      <c r="A227" s="5"/>
      <c r="B227" s="191"/>
      <c r="C227" s="191"/>
      <c r="D227" s="26"/>
      <c r="E227" s="7"/>
      <c r="F227" s="5"/>
      <c r="G227" s="8"/>
      <c r="H227" s="95"/>
      <c r="I227" s="5"/>
      <c r="J227" s="95"/>
    </row>
    <row r="228" spans="1:10" s="106" customFormat="1">
      <c r="A228" s="5"/>
      <c r="B228" s="191"/>
      <c r="C228" s="191"/>
      <c r="D228" s="26"/>
      <c r="E228" s="7"/>
      <c r="F228" s="5"/>
      <c r="G228" s="8"/>
      <c r="H228" s="95"/>
      <c r="I228" s="5"/>
      <c r="J228" s="95"/>
    </row>
    <row r="229" spans="1:10" s="106" customFormat="1">
      <c r="A229" s="5"/>
      <c r="B229" s="191"/>
      <c r="C229" s="191"/>
      <c r="D229" s="26"/>
      <c r="E229" s="7"/>
      <c r="F229" s="5"/>
      <c r="G229" s="8"/>
      <c r="H229" s="95"/>
      <c r="I229" s="5"/>
      <c r="J229" s="95"/>
    </row>
    <row r="230" spans="1:10" s="106" customFormat="1">
      <c r="A230" s="5"/>
      <c r="B230" s="191"/>
      <c r="C230" s="191"/>
      <c r="D230" s="26"/>
      <c r="E230" s="7"/>
      <c r="F230" s="5"/>
      <c r="G230" s="8"/>
      <c r="H230" s="95"/>
      <c r="I230" s="5"/>
      <c r="J230" s="95"/>
    </row>
    <row r="231" spans="1:10" s="106" customFormat="1">
      <c r="A231" s="5"/>
      <c r="B231" s="191"/>
      <c r="C231" s="191"/>
      <c r="D231" s="26"/>
      <c r="E231" s="7"/>
      <c r="F231" s="5"/>
      <c r="G231" s="8"/>
      <c r="H231" s="95"/>
      <c r="I231" s="5"/>
      <c r="J231" s="95"/>
    </row>
    <row r="232" spans="1:10" s="106" customFormat="1">
      <c r="A232" s="5"/>
      <c r="B232" s="191"/>
      <c r="C232" s="191"/>
      <c r="D232" s="26"/>
      <c r="E232" s="7"/>
      <c r="F232" s="5"/>
      <c r="G232" s="8"/>
      <c r="H232" s="95"/>
      <c r="I232" s="5"/>
      <c r="J232" s="95"/>
    </row>
    <row r="233" spans="1:10" s="106" customFormat="1">
      <c r="A233" s="5"/>
      <c r="B233" s="191"/>
      <c r="C233" s="191"/>
      <c r="D233" s="26"/>
      <c r="E233" s="7"/>
      <c r="F233" s="5"/>
      <c r="G233" s="8"/>
      <c r="H233" s="95"/>
      <c r="I233" s="5"/>
      <c r="J233" s="95"/>
    </row>
    <row r="234" spans="1:10" s="106" customFormat="1">
      <c r="A234" s="5"/>
      <c r="B234" s="191"/>
      <c r="C234" s="191"/>
      <c r="D234" s="26"/>
      <c r="E234" s="7"/>
      <c r="F234" s="5"/>
      <c r="G234" s="8"/>
      <c r="H234" s="95"/>
      <c r="I234" s="5"/>
      <c r="J234" s="95"/>
    </row>
    <row r="235" spans="1:10" s="106" customFormat="1">
      <c r="A235" s="5"/>
      <c r="B235" s="191"/>
      <c r="C235" s="191"/>
      <c r="D235" s="26"/>
      <c r="E235" s="7"/>
      <c r="F235" s="5"/>
      <c r="G235" s="8"/>
      <c r="H235" s="95"/>
      <c r="I235" s="5"/>
      <c r="J235" s="95"/>
    </row>
    <row r="236" spans="1:10" s="106" customFormat="1">
      <c r="A236" s="5"/>
      <c r="B236" s="191"/>
      <c r="C236" s="191"/>
      <c r="D236" s="26"/>
      <c r="E236" s="7"/>
      <c r="F236" s="5"/>
      <c r="G236" s="8"/>
      <c r="H236" s="95"/>
      <c r="I236" s="5"/>
      <c r="J236" s="95"/>
    </row>
    <row r="237" spans="1:10" s="106" customFormat="1">
      <c r="A237" s="5"/>
      <c r="B237" s="191"/>
      <c r="C237" s="191"/>
      <c r="D237" s="26"/>
      <c r="E237" s="7"/>
      <c r="F237" s="5"/>
      <c r="G237" s="8"/>
      <c r="H237" s="95"/>
      <c r="I237" s="5"/>
      <c r="J237" s="95"/>
    </row>
    <row r="238" spans="1:10" s="106" customFormat="1">
      <c r="A238" s="5"/>
      <c r="B238" s="191"/>
      <c r="C238" s="191"/>
      <c r="D238" s="26"/>
      <c r="E238" s="7"/>
      <c r="F238" s="5"/>
      <c r="G238" s="8"/>
      <c r="H238" s="95"/>
      <c r="I238" s="5"/>
      <c r="J238" s="95"/>
    </row>
    <row r="239" spans="1:10" s="106" customFormat="1">
      <c r="A239" s="5"/>
      <c r="B239" s="191"/>
      <c r="C239" s="191"/>
      <c r="D239" s="26"/>
      <c r="E239" s="7"/>
      <c r="F239" s="5"/>
      <c r="G239" s="8"/>
      <c r="H239" s="95"/>
      <c r="I239" s="5"/>
      <c r="J239" s="95"/>
    </row>
    <row r="240" spans="1:10" s="106" customFormat="1">
      <c r="A240" s="5"/>
      <c r="B240" s="191"/>
      <c r="C240" s="191"/>
      <c r="D240" s="26"/>
      <c r="E240" s="7"/>
      <c r="F240" s="5"/>
      <c r="G240" s="8"/>
      <c r="H240" s="95"/>
      <c r="I240" s="5"/>
      <c r="J240" s="95"/>
    </row>
    <row r="241" spans="1:10" s="106" customFormat="1">
      <c r="A241" s="5"/>
      <c r="B241" s="191"/>
      <c r="C241" s="191"/>
      <c r="D241" s="26"/>
      <c r="E241" s="7"/>
      <c r="F241" s="5"/>
      <c r="G241" s="8"/>
      <c r="H241" s="95"/>
      <c r="I241" s="5"/>
      <c r="J241" s="95"/>
    </row>
    <row r="242" spans="1:10" s="106" customFormat="1">
      <c r="A242" s="5"/>
      <c r="B242" s="191"/>
      <c r="C242" s="191"/>
      <c r="D242" s="26"/>
      <c r="E242" s="7"/>
      <c r="F242" s="5"/>
      <c r="G242" s="8"/>
      <c r="H242" s="95"/>
      <c r="I242" s="5"/>
      <c r="J242" s="95"/>
    </row>
    <row r="243" spans="1:10" s="106" customFormat="1">
      <c r="A243" s="5"/>
      <c r="B243" s="191"/>
      <c r="C243" s="191"/>
      <c r="D243" s="26"/>
      <c r="E243" s="7"/>
      <c r="F243" s="5"/>
      <c r="G243" s="8"/>
      <c r="H243" s="95"/>
      <c r="I243" s="5"/>
      <c r="J243" s="95"/>
    </row>
    <row r="244" spans="1:10" s="106" customFormat="1">
      <c r="A244" s="5"/>
      <c r="B244" s="191"/>
      <c r="C244" s="191"/>
      <c r="D244" s="26"/>
      <c r="E244" s="7"/>
      <c r="F244" s="5"/>
      <c r="G244" s="8"/>
      <c r="H244" s="95"/>
      <c r="I244" s="5"/>
      <c r="J244" s="95"/>
    </row>
    <row r="245" spans="1:10" s="106" customFormat="1">
      <c r="A245" s="5"/>
      <c r="B245" s="191"/>
      <c r="C245" s="191"/>
      <c r="D245" s="26"/>
      <c r="E245" s="7"/>
      <c r="F245" s="5"/>
      <c r="G245" s="8"/>
      <c r="H245" s="95"/>
      <c r="I245" s="5"/>
      <c r="J245" s="95"/>
    </row>
    <row r="246" spans="1:10" s="106" customFormat="1">
      <c r="A246" s="5"/>
      <c r="B246" s="191"/>
      <c r="C246" s="191"/>
      <c r="D246" s="26"/>
      <c r="E246" s="7"/>
      <c r="F246" s="5"/>
      <c r="G246" s="8"/>
      <c r="H246" s="95"/>
      <c r="I246" s="5"/>
      <c r="J246" s="95"/>
    </row>
    <row r="247" spans="1:10" s="106" customFormat="1">
      <c r="A247" s="5"/>
      <c r="B247" s="191"/>
      <c r="C247" s="191"/>
      <c r="D247" s="26"/>
      <c r="E247" s="7"/>
      <c r="F247" s="5"/>
      <c r="G247" s="8"/>
      <c r="H247" s="95"/>
      <c r="I247" s="5"/>
      <c r="J247" s="95"/>
    </row>
    <row r="248" spans="1:10" s="106" customFormat="1">
      <c r="A248" s="5"/>
      <c r="B248" s="191"/>
      <c r="C248" s="191"/>
      <c r="D248" s="26"/>
      <c r="E248" s="7"/>
      <c r="F248" s="5"/>
      <c r="G248" s="8"/>
      <c r="H248" s="95"/>
      <c r="I248" s="5"/>
      <c r="J248" s="95"/>
    </row>
    <row r="249" spans="1:10" s="106" customFormat="1">
      <c r="A249" s="5"/>
      <c r="B249" s="191"/>
      <c r="C249" s="191"/>
      <c r="D249" s="26"/>
      <c r="E249" s="7"/>
      <c r="F249" s="5"/>
      <c r="G249" s="8"/>
      <c r="H249" s="95"/>
      <c r="I249" s="5"/>
      <c r="J249" s="95"/>
    </row>
    <row r="250" spans="1:10" s="106" customFormat="1">
      <c r="A250" s="5"/>
      <c r="B250" s="191"/>
      <c r="C250" s="191"/>
      <c r="D250" s="26"/>
      <c r="E250" s="7"/>
      <c r="F250" s="5"/>
      <c r="G250" s="8"/>
      <c r="H250" s="95"/>
      <c r="I250" s="5"/>
      <c r="J250" s="95"/>
    </row>
    <row r="251" spans="1:10" s="106" customFormat="1">
      <c r="A251" s="5"/>
      <c r="B251" s="191"/>
      <c r="C251" s="191"/>
      <c r="D251" s="26"/>
      <c r="E251" s="7"/>
      <c r="F251" s="5"/>
      <c r="G251" s="8"/>
      <c r="H251" s="95"/>
      <c r="I251" s="5"/>
      <c r="J251" s="95"/>
    </row>
    <row r="252" spans="1:10" s="106" customFormat="1">
      <c r="A252" s="5"/>
      <c r="B252" s="191"/>
      <c r="C252" s="191"/>
      <c r="D252" s="26"/>
      <c r="E252" s="7"/>
      <c r="F252" s="5"/>
      <c r="G252" s="8"/>
      <c r="H252" s="95"/>
      <c r="I252" s="5"/>
      <c r="J252" s="95"/>
    </row>
    <row r="253" spans="1:10" s="106" customFormat="1">
      <c r="A253" s="5"/>
      <c r="B253" s="191"/>
      <c r="C253" s="191"/>
      <c r="D253" s="26"/>
      <c r="E253" s="7"/>
      <c r="F253" s="5"/>
      <c r="G253" s="8"/>
      <c r="H253" s="95"/>
      <c r="I253" s="5"/>
      <c r="J253" s="95"/>
    </row>
    <row r="254" spans="1:10" s="106" customFormat="1">
      <c r="A254" s="5"/>
      <c r="B254" s="191"/>
      <c r="C254" s="191"/>
      <c r="D254" s="26"/>
      <c r="E254" s="7"/>
      <c r="F254" s="5"/>
      <c r="G254" s="8"/>
      <c r="H254" s="95"/>
      <c r="I254" s="5"/>
      <c r="J254" s="95"/>
    </row>
    <row r="255" spans="1:10" s="106" customFormat="1">
      <c r="A255" s="5"/>
      <c r="B255" s="191"/>
      <c r="C255" s="191"/>
      <c r="D255" s="26"/>
      <c r="E255" s="7"/>
      <c r="F255" s="5"/>
      <c r="G255" s="8"/>
      <c r="H255" s="95"/>
      <c r="I255" s="5"/>
      <c r="J255" s="95"/>
    </row>
    <row r="256" spans="1:10" s="106" customFormat="1">
      <c r="A256" s="5"/>
      <c r="B256" s="191"/>
      <c r="C256" s="191"/>
      <c r="D256" s="26"/>
      <c r="E256" s="7"/>
      <c r="F256" s="5"/>
      <c r="G256" s="8"/>
      <c r="H256" s="95"/>
      <c r="I256" s="5"/>
      <c r="J256" s="95"/>
    </row>
    <row r="257" spans="1:10" s="106" customFormat="1">
      <c r="A257" s="5"/>
      <c r="B257" s="191"/>
      <c r="C257" s="191"/>
      <c r="D257" s="26"/>
      <c r="E257" s="7"/>
      <c r="F257" s="5"/>
      <c r="G257" s="8"/>
      <c r="H257" s="95"/>
      <c r="I257" s="5"/>
      <c r="J257" s="95"/>
    </row>
    <row r="258" spans="1:10" s="106" customFormat="1">
      <c r="A258" s="5"/>
      <c r="B258" s="191"/>
      <c r="C258" s="191"/>
      <c r="D258" s="26"/>
      <c r="E258" s="7"/>
      <c r="F258" s="5"/>
      <c r="G258" s="8"/>
      <c r="H258" s="95"/>
      <c r="I258" s="5"/>
      <c r="J258" s="95"/>
    </row>
    <row r="259" spans="1:10" s="106" customFormat="1">
      <c r="A259" s="5"/>
      <c r="B259" s="191"/>
      <c r="C259" s="191"/>
      <c r="D259" s="26"/>
      <c r="E259" s="7"/>
      <c r="F259" s="5"/>
      <c r="G259" s="8"/>
      <c r="H259" s="95"/>
      <c r="I259" s="5"/>
      <c r="J259" s="95"/>
    </row>
    <row r="260" spans="1:10" s="106" customFormat="1">
      <c r="A260" s="5"/>
      <c r="B260" s="191"/>
      <c r="C260" s="191"/>
      <c r="D260" s="26"/>
      <c r="E260" s="7"/>
      <c r="F260" s="5"/>
      <c r="G260" s="8"/>
      <c r="H260" s="95"/>
      <c r="I260" s="5"/>
      <c r="J260" s="95"/>
    </row>
    <row r="261" spans="1:10" s="106" customFormat="1">
      <c r="A261" s="5"/>
      <c r="B261" s="191"/>
      <c r="C261" s="191"/>
      <c r="D261" s="26"/>
      <c r="E261" s="7"/>
      <c r="F261" s="5"/>
      <c r="G261" s="8"/>
      <c r="H261" s="95"/>
      <c r="I261" s="5"/>
      <c r="J261" s="95"/>
    </row>
    <row r="262" spans="1:10" s="106" customFormat="1">
      <c r="A262" s="5"/>
      <c r="B262" s="191"/>
      <c r="C262" s="191"/>
      <c r="D262" s="26"/>
      <c r="E262" s="7"/>
      <c r="F262" s="5"/>
      <c r="G262" s="8"/>
      <c r="H262" s="95"/>
      <c r="I262" s="5"/>
      <c r="J262" s="95"/>
    </row>
    <row r="263" spans="1:10" s="106" customFormat="1">
      <c r="A263" s="5"/>
      <c r="B263" s="191"/>
      <c r="C263" s="191"/>
      <c r="D263" s="26"/>
      <c r="E263" s="7"/>
      <c r="F263" s="5"/>
      <c r="G263" s="8"/>
      <c r="H263" s="95"/>
      <c r="I263" s="5"/>
      <c r="J263" s="95"/>
    </row>
    <row r="264" spans="1:10" s="106" customFormat="1">
      <c r="A264" s="5"/>
      <c r="B264" s="191"/>
      <c r="C264" s="191"/>
      <c r="D264" s="26"/>
      <c r="E264" s="7"/>
      <c r="F264" s="5"/>
      <c r="G264" s="8"/>
      <c r="H264" s="95"/>
      <c r="I264" s="5"/>
      <c r="J264" s="95"/>
    </row>
    <row r="265" spans="1:10" s="106" customFormat="1">
      <c r="A265" s="5"/>
      <c r="B265" s="191"/>
      <c r="C265" s="191"/>
      <c r="D265" s="26"/>
      <c r="E265" s="7"/>
      <c r="F265" s="5"/>
      <c r="G265" s="8"/>
      <c r="H265" s="95"/>
      <c r="I265" s="5"/>
      <c r="J265" s="95"/>
    </row>
    <row r="266" spans="1:10" s="106" customFormat="1">
      <c r="A266" s="5"/>
      <c r="B266" s="191"/>
      <c r="C266" s="191"/>
      <c r="D266" s="26"/>
      <c r="E266" s="7"/>
      <c r="F266" s="5"/>
      <c r="G266" s="8"/>
      <c r="H266" s="95"/>
      <c r="I266" s="5"/>
      <c r="J266" s="95"/>
    </row>
    <row r="267" spans="1:10" s="106" customFormat="1">
      <c r="A267" s="5"/>
      <c r="B267" s="191"/>
      <c r="C267" s="191"/>
      <c r="D267" s="26"/>
      <c r="E267" s="7"/>
      <c r="F267" s="5"/>
      <c r="G267" s="8"/>
      <c r="H267" s="95"/>
      <c r="I267" s="5"/>
      <c r="J267" s="95"/>
    </row>
    <row r="268" spans="1:10" s="106" customFormat="1">
      <c r="A268" s="5"/>
      <c r="B268" s="191"/>
      <c r="C268" s="191"/>
      <c r="D268" s="26"/>
      <c r="E268" s="7"/>
      <c r="F268" s="5"/>
      <c r="G268" s="8"/>
      <c r="H268" s="95"/>
      <c r="I268" s="5"/>
      <c r="J268" s="95"/>
    </row>
    <row r="269" spans="1:10" s="106" customFormat="1">
      <c r="A269" s="5"/>
      <c r="B269" s="191"/>
      <c r="C269" s="191"/>
      <c r="D269" s="26"/>
      <c r="E269" s="7"/>
      <c r="F269" s="5"/>
      <c r="G269" s="8"/>
      <c r="H269" s="95"/>
      <c r="I269" s="5"/>
      <c r="J269" s="95"/>
    </row>
    <row r="270" spans="1:10" s="106" customFormat="1">
      <c r="A270" s="5"/>
      <c r="B270" s="191"/>
      <c r="C270" s="191"/>
      <c r="D270" s="26"/>
      <c r="E270" s="7"/>
      <c r="F270" s="5"/>
      <c r="G270" s="8"/>
      <c r="H270" s="95"/>
      <c r="I270" s="5"/>
      <c r="J270" s="95"/>
    </row>
    <row r="271" spans="1:10" s="106" customFormat="1">
      <c r="A271" s="5"/>
      <c r="B271" s="191"/>
      <c r="C271" s="191"/>
      <c r="D271" s="26"/>
      <c r="E271" s="7"/>
      <c r="F271" s="5"/>
      <c r="G271" s="8"/>
      <c r="H271" s="95"/>
      <c r="I271" s="5"/>
      <c r="J271" s="95"/>
    </row>
    <row r="272" spans="1:10" s="106" customFormat="1">
      <c r="A272" s="5"/>
      <c r="B272" s="191"/>
      <c r="C272" s="191"/>
      <c r="D272" s="26"/>
      <c r="E272" s="7"/>
      <c r="F272" s="5"/>
      <c r="G272" s="8"/>
      <c r="H272" s="95"/>
      <c r="I272" s="5"/>
      <c r="J272" s="95"/>
    </row>
    <row r="273" spans="1:10" s="106" customFormat="1">
      <c r="A273" s="5"/>
      <c r="B273" s="191"/>
      <c r="C273" s="191"/>
      <c r="D273" s="26"/>
      <c r="E273" s="7"/>
      <c r="F273" s="5"/>
      <c r="G273" s="8"/>
      <c r="H273" s="95"/>
      <c r="I273" s="5"/>
      <c r="J273" s="95"/>
    </row>
    <row r="274" spans="1:10" s="106" customFormat="1">
      <c r="A274" s="5"/>
      <c r="B274" s="191"/>
      <c r="C274" s="191"/>
      <c r="D274" s="26"/>
      <c r="E274" s="7"/>
      <c r="F274" s="5"/>
      <c r="G274" s="8"/>
      <c r="H274" s="95"/>
      <c r="I274" s="5"/>
      <c r="J274" s="95"/>
    </row>
    <row r="275" spans="1:10" s="106" customFormat="1">
      <c r="A275" s="5"/>
      <c r="B275" s="191"/>
      <c r="C275" s="191"/>
      <c r="D275" s="26"/>
      <c r="E275" s="7"/>
      <c r="F275" s="5"/>
      <c r="G275" s="8"/>
      <c r="H275" s="95"/>
      <c r="I275" s="5"/>
      <c r="J275" s="95"/>
    </row>
    <row r="276" spans="1:10" s="106" customFormat="1">
      <c r="A276" s="5"/>
      <c r="B276" s="191"/>
      <c r="C276" s="191"/>
      <c r="D276" s="26"/>
      <c r="E276" s="7"/>
      <c r="F276" s="5"/>
      <c r="G276" s="8"/>
      <c r="H276" s="95"/>
      <c r="I276" s="5"/>
      <c r="J276" s="95"/>
    </row>
    <row r="277" spans="1:10" s="106" customFormat="1">
      <c r="A277" s="5"/>
      <c r="B277" s="191"/>
      <c r="C277" s="191"/>
      <c r="D277" s="26"/>
      <c r="E277" s="7"/>
      <c r="F277" s="5"/>
      <c r="G277" s="8"/>
      <c r="H277" s="95"/>
      <c r="I277" s="5"/>
      <c r="J277" s="95"/>
    </row>
    <row r="278" spans="1:10" s="106" customFormat="1">
      <c r="A278" s="5"/>
      <c r="B278" s="191"/>
      <c r="C278" s="191"/>
      <c r="D278" s="26"/>
      <c r="E278" s="7"/>
      <c r="F278" s="5"/>
      <c r="G278" s="8"/>
      <c r="H278" s="95"/>
      <c r="I278" s="5"/>
      <c r="J278" s="95"/>
    </row>
    <row r="279" spans="1:10" s="106" customFormat="1">
      <c r="A279" s="5"/>
      <c r="B279" s="191"/>
      <c r="C279" s="191"/>
      <c r="D279" s="26"/>
      <c r="E279" s="7"/>
      <c r="F279" s="5"/>
      <c r="G279" s="8"/>
      <c r="H279" s="95"/>
      <c r="I279" s="5"/>
      <c r="J279" s="95"/>
    </row>
    <row r="280" spans="1:10" s="106" customFormat="1">
      <c r="A280" s="5"/>
      <c r="B280" s="191"/>
      <c r="C280" s="191"/>
      <c r="D280" s="26"/>
      <c r="E280" s="7"/>
      <c r="F280" s="5"/>
      <c r="G280" s="8"/>
      <c r="H280" s="95"/>
      <c r="I280" s="5"/>
      <c r="J280" s="95"/>
    </row>
    <row r="281" spans="1:10" s="106" customFormat="1">
      <c r="A281" s="5"/>
      <c r="B281" s="191"/>
      <c r="C281" s="191"/>
      <c r="D281" s="26"/>
      <c r="E281" s="7"/>
      <c r="F281" s="5"/>
      <c r="G281" s="8"/>
      <c r="H281" s="95"/>
      <c r="I281" s="5"/>
      <c r="J281" s="95"/>
    </row>
    <row r="282" spans="1:10" s="106" customFormat="1">
      <c r="A282" s="5"/>
      <c r="B282" s="191"/>
      <c r="C282" s="191"/>
      <c r="D282" s="26"/>
      <c r="E282" s="7"/>
      <c r="F282" s="5"/>
      <c r="G282" s="8"/>
      <c r="H282" s="95"/>
      <c r="I282" s="5"/>
      <c r="J282" s="95"/>
    </row>
    <row r="283" spans="1:10" s="106" customFormat="1">
      <c r="A283" s="5"/>
      <c r="B283" s="191"/>
      <c r="C283" s="191"/>
      <c r="D283" s="26"/>
      <c r="E283" s="7"/>
      <c r="F283" s="5"/>
      <c r="G283" s="8"/>
      <c r="H283" s="95"/>
      <c r="I283" s="5"/>
      <c r="J283" s="95"/>
    </row>
    <row r="284" spans="1:10" s="106" customFormat="1">
      <c r="A284" s="5"/>
      <c r="B284" s="191"/>
      <c r="C284" s="191"/>
      <c r="D284" s="26"/>
      <c r="E284" s="7"/>
      <c r="F284" s="5"/>
      <c r="G284" s="8"/>
      <c r="H284" s="95"/>
      <c r="I284" s="5"/>
      <c r="J284" s="95"/>
    </row>
    <row r="285" spans="1:10" s="106" customFormat="1">
      <c r="A285" s="5"/>
      <c r="B285" s="191"/>
      <c r="C285" s="191"/>
      <c r="D285" s="26"/>
      <c r="E285" s="7"/>
      <c r="F285" s="5"/>
      <c r="G285" s="8"/>
      <c r="H285" s="95"/>
      <c r="I285" s="5"/>
      <c r="J285" s="95"/>
    </row>
    <row r="286" spans="1:10" s="106" customFormat="1">
      <c r="A286" s="5"/>
      <c r="B286" s="191"/>
      <c r="C286" s="191"/>
      <c r="D286" s="26"/>
      <c r="E286" s="7"/>
      <c r="F286" s="5"/>
      <c r="G286" s="8"/>
      <c r="H286" s="95"/>
      <c r="I286" s="5"/>
      <c r="J286" s="95"/>
    </row>
    <row r="287" spans="1:10" s="106" customFormat="1">
      <c r="A287" s="5"/>
      <c r="B287" s="191"/>
      <c r="C287" s="191"/>
      <c r="D287" s="26"/>
      <c r="E287" s="7"/>
      <c r="F287" s="5"/>
      <c r="G287" s="8"/>
      <c r="H287" s="95"/>
      <c r="I287" s="5"/>
      <c r="J287" s="95"/>
    </row>
    <row r="288" spans="1:10" s="106" customFormat="1">
      <c r="A288" s="5"/>
      <c r="B288" s="191"/>
      <c r="C288" s="191"/>
      <c r="D288" s="26"/>
      <c r="E288" s="7"/>
      <c r="F288" s="5"/>
      <c r="G288" s="8"/>
      <c r="H288" s="95"/>
      <c r="I288" s="5"/>
      <c r="J288" s="95"/>
    </row>
    <row r="289" spans="1:10" s="106" customFormat="1">
      <c r="A289" s="5"/>
      <c r="B289" s="191"/>
      <c r="C289" s="191"/>
      <c r="D289" s="26"/>
      <c r="E289" s="7"/>
      <c r="F289" s="5"/>
      <c r="G289" s="8"/>
      <c r="H289" s="95"/>
      <c r="I289" s="5"/>
      <c r="J289" s="95"/>
    </row>
    <row r="290" spans="1:10" s="106" customFormat="1">
      <c r="A290" s="5"/>
      <c r="B290" s="191"/>
      <c r="C290" s="191"/>
      <c r="D290" s="26"/>
      <c r="E290" s="7"/>
      <c r="F290" s="5"/>
      <c r="G290" s="8"/>
      <c r="H290" s="95"/>
      <c r="I290" s="5"/>
      <c r="J290" s="95"/>
    </row>
    <row r="291" spans="1:10" s="106" customFormat="1">
      <c r="A291" s="5"/>
      <c r="B291" s="191"/>
      <c r="C291" s="191"/>
      <c r="D291" s="26"/>
      <c r="E291" s="7"/>
      <c r="F291" s="5"/>
      <c r="G291" s="8"/>
      <c r="H291" s="95"/>
      <c r="I291" s="5"/>
      <c r="J291" s="95"/>
    </row>
    <row r="292" spans="1:10" s="106" customFormat="1">
      <c r="A292" s="5"/>
      <c r="B292" s="191"/>
      <c r="C292" s="191"/>
      <c r="D292" s="26"/>
      <c r="E292" s="7"/>
      <c r="F292" s="5"/>
      <c r="G292" s="8"/>
      <c r="H292" s="95"/>
      <c r="I292" s="5"/>
      <c r="J292" s="95"/>
    </row>
    <row r="293" spans="1:10" s="106" customFormat="1">
      <c r="A293" s="5"/>
      <c r="B293" s="191"/>
      <c r="C293" s="191"/>
      <c r="D293" s="26"/>
      <c r="E293" s="7"/>
      <c r="F293" s="5"/>
      <c r="G293" s="8"/>
      <c r="H293" s="95"/>
      <c r="I293" s="5"/>
      <c r="J293" s="95"/>
    </row>
    <row r="294" spans="1:10" s="106" customFormat="1">
      <c r="A294" s="5"/>
      <c r="B294" s="191"/>
      <c r="C294" s="191"/>
      <c r="D294" s="26"/>
      <c r="E294" s="7"/>
      <c r="F294" s="5"/>
      <c r="G294" s="8"/>
      <c r="H294" s="95"/>
      <c r="I294" s="5"/>
      <c r="J294" s="95"/>
    </row>
    <row r="295" spans="1:10" s="106" customFormat="1">
      <c r="A295" s="5"/>
      <c r="B295" s="191"/>
      <c r="C295" s="191"/>
      <c r="D295" s="26"/>
      <c r="E295" s="7"/>
      <c r="F295" s="5"/>
      <c r="G295" s="8"/>
      <c r="H295" s="95"/>
      <c r="I295" s="5"/>
      <c r="J295" s="95"/>
    </row>
    <row r="296" spans="1:10" s="106" customFormat="1">
      <c r="A296" s="5"/>
      <c r="B296" s="191"/>
      <c r="C296" s="191"/>
      <c r="D296" s="26"/>
      <c r="E296" s="7"/>
      <c r="F296" s="5"/>
      <c r="G296" s="8"/>
      <c r="H296" s="95"/>
      <c r="I296" s="5"/>
      <c r="J296" s="95"/>
    </row>
    <row r="297" spans="1:10" s="106" customFormat="1">
      <c r="A297" s="5"/>
      <c r="B297" s="191"/>
      <c r="C297" s="191"/>
      <c r="D297" s="26"/>
      <c r="E297" s="7"/>
      <c r="F297" s="5"/>
      <c r="G297" s="8"/>
      <c r="H297" s="95"/>
      <c r="I297" s="5"/>
      <c r="J297" s="95"/>
    </row>
    <row r="298" spans="1:10" s="106" customFormat="1">
      <c r="A298" s="5"/>
      <c r="B298" s="191"/>
      <c r="C298" s="191"/>
      <c r="D298" s="26"/>
      <c r="E298" s="7"/>
      <c r="F298" s="5"/>
      <c r="G298" s="8"/>
      <c r="H298" s="95"/>
      <c r="I298" s="5"/>
      <c r="J298" s="95"/>
    </row>
    <row r="299" spans="1:10" s="106" customFormat="1">
      <c r="A299" s="5"/>
      <c r="B299" s="191"/>
      <c r="C299" s="191"/>
      <c r="D299" s="26"/>
      <c r="E299" s="7"/>
      <c r="F299" s="5"/>
      <c r="G299" s="8"/>
      <c r="H299" s="95"/>
      <c r="I299" s="5"/>
      <c r="J299" s="95"/>
    </row>
    <row r="300" spans="1:10" s="106" customFormat="1">
      <c r="A300" s="5"/>
      <c r="B300" s="191"/>
      <c r="C300" s="191"/>
      <c r="D300" s="26"/>
      <c r="E300" s="7"/>
      <c r="F300" s="5"/>
      <c r="G300" s="8"/>
      <c r="H300" s="95"/>
      <c r="I300" s="5"/>
      <c r="J300" s="95"/>
    </row>
    <row r="301" spans="1:10" s="106" customFormat="1">
      <c r="A301" s="5"/>
      <c r="B301" s="191"/>
      <c r="C301" s="191"/>
      <c r="D301" s="26"/>
      <c r="E301" s="7"/>
      <c r="F301" s="5"/>
      <c r="G301" s="8"/>
      <c r="H301" s="95"/>
      <c r="I301" s="5"/>
      <c r="J301" s="95"/>
    </row>
    <row r="302" spans="1:10" s="106" customFormat="1">
      <c r="A302" s="5"/>
      <c r="B302" s="191"/>
      <c r="C302" s="191"/>
      <c r="D302" s="26"/>
      <c r="E302" s="7"/>
      <c r="F302" s="5"/>
      <c r="G302" s="8"/>
      <c r="H302" s="95"/>
      <c r="I302" s="5"/>
      <c r="J302" s="95"/>
    </row>
    <row r="303" spans="1:10" s="106" customFormat="1">
      <c r="A303" s="5"/>
      <c r="B303" s="191"/>
      <c r="C303" s="191"/>
      <c r="D303" s="26"/>
      <c r="E303" s="7"/>
      <c r="F303" s="5"/>
      <c r="G303" s="8"/>
      <c r="H303" s="95"/>
      <c r="I303" s="5"/>
      <c r="J303" s="95"/>
    </row>
    <row r="304" spans="1:10" s="106" customFormat="1">
      <c r="A304" s="5"/>
      <c r="B304" s="191"/>
      <c r="C304" s="191"/>
      <c r="D304" s="26"/>
      <c r="E304" s="7"/>
      <c r="F304" s="5"/>
      <c r="G304" s="8"/>
      <c r="H304" s="95"/>
      <c r="I304" s="5"/>
      <c r="J304" s="95"/>
    </row>
    <row r="305" spans="1:10" s="106" customFormat="1">
      <c r="A305" s="5"/>
      <c r="B305" s="191"/>
      <c r="C305" s="191"/>
      <c r="D305" s="26"/>
      <c r="E305" s="7"/>
      <c r="F305" s="5"/>
      <c r="G305" s="8"/>
      <c r="H305" s="95"/>
      <c r="I305" s="5"/>
      <c r="J305" s="95"/>
    </row>
    <row r="306" spans="1:10" s="106" customFormat="1">
      <c r="A306" s="5"/>
      <c r="B306" s="191"/>
      <c r="C306" s="191"/>
      <c r="D306" s="26"/>
      <c r="E306" s="7"/>
      <c r="F306" s="5"/>
      <c r="G306" s="8"/>
      <c r="H306" s="95"/>
      <c r="I306" s="5"/>
      <c r="J306" s="95"/>
    </row>
    <row r="307" spans="1:10" s="106" customFormat="1">
      <c r="A307" s="5"/>
      <c r="B307" s="191"/>
      <c r="C307" s="191"/>
      <c r="D307" s="26"/>
      <c r="E307" s="7"/>
      <c r="F307" s="5"/>
      <c r="G307" s="8"/>
      <c r="H307" s="95"/>
      <c r="I307" s="5"/>
      <c r="J307" s="95"/>
    </row>
    <row r="308" spans="1:10" s="106" customFormat="1">
      <c r="A308" s="5"/>
      <c r="B308" s="191"/>
      <c r="C308" s="191"/>
      <c r="D308" s="26"/>
      <c r="E308" s="7"/>
      <c r="F308" s="5"/>
      <c r="G308" s="8"/>
      <c r="H308" s="95"/>
      <c r="I308" s="5"/>
      <c r="J308" s="95"/>
    </row>
    <row r="309" spans="1:10" s="106" customFormat="1">
      <c r="A309" s="5"/>
      <c r="B309" s="191"/>
      <c r="C309" s="191"/>
      <c r="D309" s="26"/>
      <c r="E309" s="7"/>
      <c r="F309" s="5"/>
      <c r="G309" s="8"/>
      <c r="H309" s="95"/>
      <c r="I309" s="5"/>
      <c r="J309" s="95"/>
    </row>
    <row r="310" spans="1:10" s="106" customFormat="1">
      <c r="A310" s="5"/>
      <c r="B310" s="191"/>
      <c r="C310" s="191"/>
      <c r="D310" s="26"/>
      <c r="E310" s="7"/>
      <c r="F310" s="5"/>
      <c r="G310" s="8"/>
      <c r="H310" s="95"/>
      <c r="I310" s="5"/>
      <c r="J310" s="95"/>
    </row>
    <row r="311" spans="1:10" s="106" customFormat="1">
      <c r="A311" s="5"/>
      <c r="B311" s="191"/>
      <c r="C311" s="191"/>
      <c r="D311" s="26"/>
      <c r="E311" s="7"/>
      <c r="F311" s="5"/>
      <c r="G311" s="8"/>
      <c r="H311" s="95"/>
      <c r="I311" s="5"/>
      <c r="J311" s="95"/>
    </row>
    <row r="312" spans="1:10" s="106" customFormat="1">
      <c r="A312" s="5"/>
      <c r="B312" s="191"/>
      <c r="C312" s="191"/>
      <c r="D312" s="26"/>
      <c r="E312" s="7"/>
      <c r="F312" s="5"/>
      <c r="G312" s="8"/>
      <c r="H312" s="95"/>
      <c r="I312" s="5"/>
      <c r="J312" s="95"/>
    </row>
    <row r="313" spans="1:10" s="106" customFormat="1">
      <c r="A313" s="5"/>
      <c r="B313" s="191"/>
      <c r="C313" s="191"/>
      <c r="D313" s="26"/>
      <c r="E313" s="7"/>
      <c r="F313" s="5"/>
      <c r="G313" s="8"/>
      <c r="H313" s="95"/>
      <c r="I313" s="5"/>
      <c r="J313" s="95"/>
    </row>
    <row r="314" spans="1:10" s="106" customFormat="1">
      <c r="A314" s="5"/>
      <c r="B314" s="191"/>
      <c r="C314" s="191"/>
      <c r="D314" s="26"/>
      <c r="E314" s="7"/>
      <c r="F314" s="5"/>
      <c r="G314" s="8"/>
      <c r="H314" s="95"/>
      <c r="I314" s="5"/>
      <c r="J314" s="95"/>
    </row>
    <row r="315" spans="1:10" s="106" customFormat="1">
      <c r="A315" s="5"/>
      <c r="B315" s="191"/>
      <c r="C315" s="191"/>
      <c r="D315" s="26"/>
      <c r="E315" s="7"/>
      <c r="F315" s="5"/>
      <c r="G315" s="8"/>
      <c r="H315" s="95"/>
      <c r="I315" s="5"/>
      <c r="J315" s="95"/>
    </row>
    <row r="316" spans="1:10" s="106" customFormat="1">
      <c r="A316" s="5"/>
      <c r="B316" s="191"/>
      <c r="C316" s="191"/>
      <c r="D316" s="26"/>
      <c r="E316" s="7"/>
      <c r="F316" s="5"/>
      <c r="G316" s="8"/>
      <c r="H316" s="95"/>
      <c r="I316" s="5"/>
      <c r="J316" s="95"/>
    </row>
    <row r="317" spans="1:10" s="106" customFormat="1">
      <c r="A317" s="5"/>
      <c r="B317" s="191"/>
      <c r="C317" s="191"/>
      <c r="D317" s="26"/>
      <c r="E317" s="7"/>
      <c r="F317" s="5"/>
      <c r="G317" s="8"/>
      <c r="H317" s="95"/>
      <c r="I317" s="5"/>
      <c r="J317" s="95"/>
    </row>
    <row r="318" spans="1:10" s="106" customFormat="1">
      <c r="A318" s="5"/>
      <c r="B318" s="191"/>
      <c r="C318" s="191"/>
      <c r="D318" s="26"/>
      <c r="E318" s="7"/>
      <c r="F318" s="5"/>
      <c r="G318" s="8"/>
      <c r="H318" s="95"/>
      <c r="I318" s="5"/>
      <c r="J318" s="95"/>
    </row>
    <row r="319" spans="1:10" s="106" customFormat="1">
      <c r="A319" s="5"/>
      <c r="B319" s="191"/>
      <c r="C319" s="191"/>
      <c r="D319" s="26"/>
      <c r="E319" s="7"/>
      <c r="F319" s="5"/>
      <c r="G319" s="8"/>
      <c r="H319" s="95"/>
      <c r="I319" s="5"/>
      <c r="J319" s="95"/>
    </row>
    <row r="320" spans="1:10" s="106" customFormat="1">
      <c r="A320" s="5"/>
      <c r="B320" s="191"/>
      <c r="C320" s="191"/>
      <c r="D320" s="26"/>
      <c r="E320" s="7"/>
      <c r="F320" s="5"/>
      <c r="G320" s="8"/>
      <c r="H320" s="95"/>
      <c r="I320" s="5"/>
      <c r="J320" s="95"/>
    </row>
    <row r="321" spans="1:10" s="106" customFormat="1">
      <c r="A321" s="5"/>
      <c r="B321" s="191"/>
      <c r="C321" s="191"/>
      <c r="D321" s="26"/>
      <c r="E321" s="7"/>
      <c r="F321" s="5"/>
      <c r="G321" s="8"/>
      <c r="H321" s="95"/>
      <c r="I321" s="5"/>
      <c r="J321" s="95"/>
    </row>
    <row r="322" spans="1:10" s="106" customFormat="1">
      <c r="A322" s="5"/>
      <c r="B322" s="191"/>
      <c r="C322" s="191"/>
      <c r="D322" s="26"/>
      <c r="E322" s="7"/>
      <c r="F322" s="5"/>
      <c r="G322" s="8"/>
      <c r="H322" s="95"/>
      <c r="I322" s="5"/>
      <c r="J322" s="95"/>
    </row>
    <row r="323" spans="1:10" s="106" customFormat="1">
      <c r="A323" s="5"/>
      <c r="B323" s="191"/>
      <c r="C323" s="191"/>
      <c r="D323" s="26"/>
      <c r="E323" s="7"/>
      <c r="F323" s="5"/>
      <c r="G323" s="8"/>
      <c r="H323" s="95"/>
      <c r="I323" s="5"/>
      <c r="J323" s="95"/>
    </row>
    <row r="324" spans="1:10" s="106" customFormat="1">
      <c r="A324" s="5"/>
      <c r="B324" s="191"/>
      <c r="C324" s="191"/>
      <c r="D324" s="26"/>
      <c r="E324" s="7"/>
      <c r="F324" s="5"/>
      <c r="G324" s="8"/>
      <c r="H324" s="95"/>
      <c r="I324" s="5"/>
      <c r="J324" s="95"/>
    </row>
    <row r="325" spans="1:10" s="106" customFormat="1">
      <c r="A325" s="5"/>
      <c r="B325" s="191"/>
      <c r="C325" s="191"/>
      <c r="D325" s="26"/>
      <c r="E325" s="7"/>
      <c r="F325" s="5"/>
      <c r="G325" s="8"/>
      <c r="H325" s="95"/>
      <c r="I325" s="5"/>
      <c r="J325" s="95"/>
    </row>
    <row r="326" spans="1:10" s="106" customFormat="1">
      <c r="A326" s="5"/>
      <c r="B326" s="191"/>
      <c r="C326" s="191"/>
      <c r="D326" s="26"/>
      <c r="E326" s="7"/>
      <c r="F326" s="5"/>
      <c r="G326" s="8"/>
      <c r="H326" s="95"/>
      <c r="I326" s="5"/>
      <c r="J326" s="95"/>
    </row>
    <row r="327" spans="1:10" s="106" customFormat="1">
      <c r="A327" s="5"/>
      <c r="B327" s="191"/>
      <c r="C327" s="191"/>
      <c r="D327" s="26"/>
      <c r="E327" s="7"/>
      <c r="F327" s="5"/>
      <c r="G327" s="8"/>
      <c r="H327" s="95"/>
      <c r="I327" s="5"/>
      <c r="J327" s="95"/>
    </row>
    <row r="328" spans="1:10" s="106" customFormat="1">
      <c r="A328" s="5"/>
      <c r="B328" s="191"/>
      <c r="C328" s="191"/>
      <c r="D328" s="26"/>
      <c r="E328" s="7"/>
      <c r="F328" s="5"/>
      <c r="G328" s="8"/>
      <c r="H328" s="95"/>
      <c r="I328" s="5"/>
      <c r="J328" s="95"/>
    </row>
    <row r="329" spans="1:10" s="106" customFormat="1">
      <c r="A329" s="5"/>
      <c r="B329" s="191"/>
      <c r="C329" s="191"/>
      <c r="D329" s="26"/>
      <c r="E329" s="7"/>
      <c r="F329" s="5"/>
      <c r="G329" s="8"/>
      <c r="H329" s="95"/>
      <c r="I329" s="5"/>
      <c r="J329" s="95"/>
    </row>
    <row r="330" spans="1:10" s="106" customFormat="1">
      <c r="A330" s="5"/>
      <c r="B330" s="191"/>
      <c r="C330" s="191"/>
      <c r="D330" s="26"/>
      <c r="E330" s="7"/>
      <c r="F330" s="5"/>
      <c r="G330" s="8"/>
      <c r="H330" s="95"/>
      <c r="I330" s="5"/>
      <c r="J330" s="95"/>
    </row>
    <row r="331" spans="1:10" s="106" customFormat="1">
      <c r="A331" s="5"/>
      <c r="B331" s="191"/>
      <c r="C331" s="191"/>
      <c r="D331" s="26"/>
      <c r="E331" s="7"/>
      <c r="F331" s="5"/>
      <c r="G331" s="8"/>
      <c r="H331" s="95"/>
      <c r="I331" s="5"/>
      <c r="J331" s="95"/>
    </row>
    <row r="332" spans="1:10" s="106" customFormat="1">
      <c r="A332" s="5"/>
      <c r="B332" s="191"/>
      <c r="C332" s="191"/>
      <c r="D332" s="26"/>
      <c r="E332" s="7"/>
      <c r="F332" s="5"/>
      <c r="G332" s="8"/>
      <c r="H332" s="95"/>
      <c r="I332" s="5"/>
      <c r="J332" s="95"/>
    </row>
    <row r="333" spans="1:10" s="106" customFormat="1">
      <c r="A333" s="5"/>
      <c r="B333" s="191"/>
      <c r="C333" s="191"/>
      <c r="D333" s="26"/>
      <c r="E333" s="7"/>
      <c r="F333" s="5"/>
      <c r="G333" s="8"/>
      <c r="H333" s="95"/>
      <c r="I333" s="5"/>
      <c r="J333" s="95"/>
    </row>
    <row r="334" spans="1:10" s="106" customFormat="1">
      <c r="A334" s="5"/>
      <c r="B334" s="191"/>
      <c r="C334" s="191"/>
      <c r="D334" s="26"/>
      <c r="E334" s="7"/>
      <c r="F334" s="5"/>
      <c r="G334" s="8"/>
      <c r="H334" s="95"/>
      <c r="I334" s="5"/>
      <c r="J334" s="95"/>
    </row>
    <row r="335" spans="1:10" s="106" customFormat="1">
      <c r="A335" s="5"/>
      <c r="B335" s="191"/>
      <c r="C335" s="191"/>
      <c r="D335" s="26"/>
      <c r="E335" s="7"/>
      <c r="F335" s="5"/>
      <c r="G335" s="8"/>
      <c r="H335" s="95"/>
      <c r="I335" s="5"/>
      <c r="J335" s="95"/>
    </row>
    <row r="336" spans="1:10" s="106" customFormat="1">
      <c r="A336" s="5"/>
      <c r="B336" s="191"/>
      <c r="C336" s="191"/>
      <c r="D336" s="26"/>
      <c r="E336" s="7"/>
      <c r="F336" s="5"/>
      <c r="G336" s="8"/>
      <c r="H336" s="95"/>
      <c r="I336" s="5"/>
      <c r="J336" s="95"/>
    </row>
    <row r="337" spans="1:10" s="106" customFormat="1">
      <c r="A337" s="5"/>
      <c r="B337" s="191"/>
      <c r="C337" s="191"/>
      <c r="D337" s="26"/>
      <c r="E337" s="7"/>
      <c r="F337" s="5"/>
      <c r="G337" s="8"/>
      <c r="H337" s="95"/>
      <c r="I337" s="5"/>
      <c r="J337" s="95"/>
    </row>
    <row r="338" spans="1:10" s="106" customFormat="1">
      <c r="A338" s="5"/>
      <c r="B338" s="191"/>
      <c r="C338" s="191"/>
      <c r="D338" s="26"/>
      <c r="E338" s="7"/>
      <c r="F338" s="5"/>
      <c r="G338" s="8"/>
      <c r="H338" s="95"/>
      <c r="I338" s="5"/>
      <c r="J338" s="95"/>
    </row>
    <row r="339" spans="1:10" s="106" customFormat="1">
      <c r="A339" s="5"/>
      <c r="B339" s="191"/>
      <c r="C339" s="191"/>
      <c r="D339" s="26"/>
      <c r="E339" s="7"/>
      <c r="F339" s="5"/>
      <c r="G339" s="8"/>
      <c r="H339" s="95"/>
      <c r="I339" s="5"/>
      <c r="J339" s="95"/>
    </row>
    <row r="340" spans="1:10" s="106" customFormat="1">
      <c r="A340" s="5"/>
      <c r="B340" s="191"/>
      <c r="C340" s="191"/>
      <c r="D340" s="26"/>
      <c r="E340" s="7"/>
      <c r="F340" s="5"/>
      <c r="G340" s="8"/>
      <c r="H340" s="95"/>
      <c r="I340" s="5"/>
      <c r="J340" s="95"/>
    </row>
    <row r="341" spans="1:10" s="106" customFormat="1">
      <c r="A341" s="5"/>
      <c r="B341" s="191"/>
      <c r="C341" s="191"/>
      <c r="D341" s="26"/>
      <c r="E341" s="7"/>
      <c r="F341" s="5"/>
      <c r="G341" s="8"/>
      <c r="H341" s="95"/>
      <c r="I341" s="5"/>
      <c r="J341" s="95"/>
    </row>
    <row r="342" spans="1:10" s="106" customFormat="1">
      <c r="A342" s="5"/>
      <c r="B342" s="191"/>
      <c r="C342" s="191"/>
      <c r="D342" s="26"/>
      <c r="E342" s="7"/>
      <c r="F342" s="5"/>
      <c r="G342" s="8"/>
      <c r="H342" s="95"/>
      <c r="I342" s="5"/>
      <c r="J342" s="95"/>
    </row>
    <row r="343" spans="1:10" s="106" customFormat="1">
      <c r="A343" s="5"/>
      <c r="B343" s="191"/>
      <c r="C343" s="191"/>
      <c r="D343" s="26"/>
      <c r="E343" s="7"/>
      <c r="F343" s="5"/>
      <c r="G343" s="8"/>
      <c r="H343" s="95"/>
      <c r="I343" s="5"/>
      <c r="J343" s="95"/>
    </row>
    <row r="344" spans="1:10" s="106" customFormat="1">
      <c r="A344" s="5"/>
      <c r="B344" s="191"/>
      <c r="C344" s="191"/>
      <c r="D344" s="26"/>
      <c r="E344" s="7"/>
      <c r="F344" s="5"/>
      <c r="G344" s="8"/>
      <c r="H344" s="95"/>
      <c r="I344" s="5"/>
      <c r="J344" s="95"/>
    </row>
    <row r="345" spans="1:10" s="106" customFormat="1">
      <c r="A345" s="5"/>
      <c r="B345" s="191"/>
      <c r="C345" s="191"/>
      <c r="D345" s="26"/>
      <c r="E345" s="7"/>
      <c r="F345" s="5"/>
      <c r="G345" s="8"/>
      <c r="H345" s="95"/>
      <c r="I345" s="5"/>
      <c r="J345" s="95"/>
    </row>
    <row r="346" spans="1:10" s="106" customFormat="1">
      <c r="A346" s="5"/>
      <c r="B346" s="191"/>
      <c r="C346" s="191"/>
      <c r="D346" s="26"/>
      <c r="E346" s="7"/>
      <c r="F346" s="5"/>
      <c r="G346" s="8"/>
      <c r="H346" s="95"/>
      <c r="I346" s="5"/>
      <c r="J346" s="95"/>
    </row>
    <row r="347" spans="1:10" s="106" customFormat="1">
      <c r="A347" s="5"/>
      <c r="B347" s="191"/>
      <c r="C347" s="191"/>
      <c r="D347" s="26"/>
      <c r="E347" s="7"/>
      <c r="F347" s="5"/>
      <c r="G347" s="8"/>
      <c r="H347" s="95"/>
      <c r="I347" s="5"/>
      <c r="J347" s="95"/>
    </row>
    <row r="348" spans="1:10" s="106" customFormat="1">
      <c r="A348" s="5"/>
      <c r="B348" s="191"/>
      <c r="C348" s="191"/>
      <c r="D348" s="26"/>
      <c r="E348" s="7"/>
      <c r="F348" s="5"/>
      <c r="G348" s="8"/>
      <c r="H348" s="95"/>
      <c r="I348" s="5"/>
      <c r="J348" s="95"/>
    </row>
    <row r="349" spans="1:10" s="106" customFormat="1">
      <c r="A349" s="5"/>
      <c r="B349" s="191"/>
      <c r="C349" s="191"/>
      <c r="D349" s="26"/>
      <c r="E349" s="7"/>
      <c r="F349" s="5"/>
      <c r="G349" s="8"/>
      <c r="H349" s="95"/>
      <c r="I349" s="5"/>
      <c r="J349" s="95"/>
    </row>
    <row r="350" spans="1:10" s="106" customFormat="1">
      <c r="A350" s="5"/>
      <c r="B350" s="191"/>
      <c r="C350" s="191"/>
      <c r="D350" s="26"/>
      <c r="E350" s="7"/>
      <c r="F350" s="5"/>
      <c r="G350" s="8"/>
      <c r="H350" s="95"/>
      <c r="I350" s="5"/>
      <c r="J350" s="95"/>
    </row>
    <row r="351" spans="1:10" s="106" customFormat="1">
      <c r="A351" s="5"/>
      <c r="B351" s="191"/>
      <c r="C351" s="191"/>
      <c r="D351" s="26"/>
      <c r="E351" s="7"/>
      <c r="F351" s="5"/>
      <c r="G351" s="8"/>
      <c r="H351" s="95"/>
      <c r="I351" s="5"/>
      <c r="J351" s="95"/>
    </row>
    <row r="352" spans="1:10" s="106" customFormat="1">
      <c r="A352" s="5"/>
      <c r="B352" s="191"/>
      <c r="C352" s="191"/>
      <c r="D352" s="26"/>
      <c r="E352" s="7"/>
      <c r="F352" s="5"/>
      <c r="G352" s="8"/>
      <c r="H352" s="95"/>
      <c r="I352" s="5"/>
      <c r="J352" s="95"/>
    </row>
    <row r="353" spans="1:10" s="106" customFormat="1">
      <c r="A353" s="5"/>
      <c r="B353" s="191"/>
      <c r="C353" s="191"/>
      <c r="D353" s="26"/>
      <c r="E353" s="7"/>
      <c r="F353" s="5"/>
      <c r="G353" s="8"/>
      <c r="H353" s="95"/>
      <c r="I353" s="5"/>
      <c r="J353" s="95"/>
    </row>
    <row r="354" spans="1:10" s="106" customFormat="1">
      <c r="A354" s="5"/>
      <c r="B354" s="191"/>
      <c r="C354" s="191"/>
      <c r="D354" s="26"/>
      <c r="E354" s="7"/>
      <c r="F354" s="5"/>
      <c r="G354" s="8"/>
      <c r="H354" s="95"/>
      <c r="I354" s="5"/>
      <c r="J354" s="95"/>
    </row>
    <row r="355" spans="1:10" s="106" customFormat="1">
      <c r="A355" s="5"/>
      <c r="B355" s="191"/>
      <c r="C355" s="191"/>
      <c r="D355" s="26"/>
      <c r="E355" s="7"/>
      <c r="F355" s="5"/>
      <c r="G355" s="8"/>
      <c r="H355" s="95"/>
      <c r="I355" s="5"/>
      <c r="J355" s="95"/>
    </row>
    <row r="356" spans="1:10" s="106" customFormat="1">
      <c r="A356" s="5"/>
      <c r="B356" s="191"/>
      <c r="C356" s="191"/>
      <c r="D356" s="26"/>
      <c r="E356" s="7"/>
      <c r="F356" s="5"/>
      <c r="G356" s="8"/>
      <c r="H356" s="95"/>
      <c r="I356" s="5"/>
      <c r="J356" s="95"/>
    </row>
    <row r="357" spans="1:10" s="106" customFormat="1">
      <c r="A357" s="5"/>
      <c r="B357" s="191"/>
      <c r="C357" s="191"/>
      <c r="D357" s="26"/>
      <c r="E357" s="7"/>
      <c r="F357" s="5"/>
      <c r="G357" s="8"/>
      <c r="H357" s="95"/>
      <c r="I357" s="5"/>
      <c r="J357" s="95"/>
    </row>
    <row r="358" spans="1:10" s="106" customFormat="1">
      <c r="A358" s="5"/>
      <c r="B358" s="191"/>
      <c r="C358" s="191"/>
      <c r="D358" s="26"/>
      <c r="E358" s="7"/>
      <c r="F358" s="5"/>
      <c r="G358" s="8"/>
      <c r="H358" s="95"/>
      <c r="I358" s="5"/>
      <c r="J358" s="95"/>
    </row>
    <row r="359" spans="1:10" s="106" customFormat="1">
      <c r="A359" s="5"/>
      <c r="B359" s="191"/>
      <c r="C359" s="191"/>
      <c r="D359" s="26"/>
      <c r="E359" s="7"/>
      <c r="F359" s="5"/>
      <c r="G359" s="8"/>
      <c r="H359" s="95"/>
      <c r="I359" s="5"/>
      <c r="J359" s="95"/>
    </row>
    <row r="360" spans="1:10" s="106" customFormat="1">
      <c r="A360" s="5"/>
      <c r="B360" s="191"/>
      <c r="C360" s="191"/>
      <c r="D360" s="26"/>
      <c r="E360" s="7"/>
      <c r="F360" s="5"/>
      <c r="G360" s="8"/>
      <c r="H360" s="95"/>
      <c r="I360" s="5"/>
      <c r="J360" s="95"/>
    </row>
    <row r="361" spans="1:10" s="106" customFormat="1">
      <c r="A361" s="5"/>
      <c r="B361" s="191"/>
      <c r="C361" s="191"/>
      <c r="D361" s="26"/>
      <c r="E361" s="7"/>
      <c r="F361" s="5"/>
      <c r="G361" s="8"/>
      <c r="H361" s="95"/>
      <c r="I361" s="5"/>
      <c r="J361" s="95"/>
    </row>
    <row r="362" spans="1:10" s="106" customFormat="1">
      <c r="A362" s="5"/>
      <c r="B362" s="191"/>
      <c r="C362" s="191"/>
      <c r="D362" s="26"/>
      <c r="E362" s="7"/>
      <c r="F362" s="5"/>
      <c r="G362" s="8"/>
      <c r="H362" s="95"/>
      <c r="I362" s="5"/>
      <c r="J362" s="95"/>
    </row>
    <row r="363" spans="1:10" s="106" customFormat="1">
      <c r="A363" s="5"/>
      <c r="B363" s="191"/>
      <c r="C363" s="191"/>
      <c r="D363" s="26"/>
      <c r="E363" s="7"/>
      <c r="F363" s="5"/>
      <c r="G363" s="8"/>
      <c r="H363" s="95"/>
      <c r="I363" s="5"/>
      <c r="J363" s="95"/>
    </row>
    <row r="364" spans="1:10" s="106" customFormat="1">
      <c r="A364" s="5"/>
      <c r="B364" s="191"/>
      <c r="C364" s="191"/>
      <c r="D364" s="26"/>
      <c r="E364" s="7"/>
      <c r="F364" s="5"/>
      <c r="G364" s="8"/>
      <c r="H364" s="95"/>
      <c r="I364" s="5"/>
      <c r="J364" s="95"/>
    </row>
    <row r="365" spans="1:10" s="106" customFormat="1">
      <c r="A365" s="5"/>
      <c r="B365" s="191"/>
      <c r="C365" s="191"/>
      <c r="D365" s="26"/>
      <c r="E365" s="7"/>
      <c r="F365" s="5"/>
      <c r="G365" s="8"/>
      <c r="H365" s="95"/>
      <c r="I365" s="5"/>
      <c r="J365" s="95"/>
    </row>
    <row r="366" spans="1:10" s="106" customFormat="1">
      <c r="A366" s="5"/>
      <c r="B366" s="191"/>
      <c r="C366" s="191"/>
      <c r="D366" s="26"/>
      <c r="E366" s="7"/>
      <c r="F366" s="5"/>
      <c r="G366" s="8"/>
      <c r="H366" s="95"/>
      <c r="I366" s="5"/>
      <c r="J366" s="95"/>
    </row>
    <row r="367" spans="1:10" s="106" customFormat="1">
      <c r="A367" s="5"/>
      <c r="B367" s="191"/>
      <c r="C367" s="191"/>
      <c r="D367" s="26"/>
      <c r="E367" s="7"/>
      <c r="F367" s="5"/>
      <c r="G367" s="8"/>
      <c r="H367" s="95"/>
      <c r="I367" s="5"/>
      <c r="J367" s="95"/>
    </row>
    <row r="368" spans="1:10" s="106" customFormat="1">
      <c r="A368" s="5"/>
      <c r="B368" s="191"/>
      <c r="C368" s="191"/>
      <c r="D368" s="26"/>
      <c r="E368" s="7"/>
      <c r="F368" s="5"/>
      <c r="G368" s="8"/>
      <c r="H368" s="95"/>
      <c r="I368" s="5"/>
      <c r="J368" s="95"/>
    </row>
    <row r="369" spans="1:10" s="106" customFormat="1">
      <c r="A369" s="5"/>
      <c r="B369" s="191"/>
      <c r="C369" s="191"/>
      <c r="D369" s="26"/>
      <c r="E369" s="7"/>
      <c r="F369" s="5"/>
      <c r="G369" s="8"/>
      <c r="H369" s="95"/>
      <c r="I369" s="5"/>
      <c r="J369" s="95"/>
    </row>
    <row r="370" spans="1:10" s="106" customFormat="1">
      <c r="A370" s="5"/>
      <c r="B370" s="191"/>
      <c r="C370" s="191"/>
      <c r="D370" s="26"/>
      <c r="E370" s="7"/>
      <c r="F370" s="5"/>
      <c r="G370" s="8"/>
      <c r="H370" s="95"/>
      <c r="I370" s="5"/>
      <c r="J370" s="95"/>
    </row>
    <row r="371" spans="1:10" s="106" customFormat="1">
      <c r="A371" s="5"/>
      <c r="B371" s="191"/>
      <c r="C371" s="191"/>
      <c r="D371" s="26"/>
      <c r="E371" s="7"/>
      <c r="F371" s="5"/>
      <c r="G371" s="8"/>
      <c r="H371" s="95"/>
      <c r="I371" s="5"/>
      <c r="J371" s="95"/>
    </row>
    <row r="372" spans="1:10" s="106" customFormat="1">
      <c r="A372" s="5"/>
      <c r="B372" s="191"/>
      <c r="C372" s="191"/>
      <c r="D372" s="26"/>
      <c r="E372" s="7"/>
      <c r="F372" s="5"/>
      <c r="G372" s="8"/>
      <c r="H372" s="95"/>
      <c r="I372" s="5"/>
      <c r="J372" s="95"/>
    </row>
    <row r="373" spans="1:10" s="106" customFormat="1">
      <c r="A373" s="5"/>
      <c r="B373" s="191"/>
      <c r="C373" s="191"/>
      <c r="D373" s="26"/>
      <c r="E373" s="7"/>
      <c r="F373" s="5"/>
      <c r="G373" s="8"/>
      <c r="H373" s="95"/>
      <c r="I373" s="5"/>
      <c r="J373" s="95"/>
    </row>
    <row r="374" spans="1:10" s="106" customFormat="1">
      <c r="A374" s="5"/>
      <c r="B374" s="191"/>
      <c r="C374" s="191"/>
      <c r="D374" s="26"/>
      <c r="E374" s="7"/>
      <c r="F374" s="5"/>
      <c r="G374" s="8"/>
      <c r="H374" s="95"/>
      <c r="I374" s="5"/>
      <c r="J374" s="95"/>
    </row>
    <row r="375" spans="1:10" s="106" customFormat="1">
      <c r="A375" s="5"/>
      <c r="B375" s="191"/>
      <c r="C375" s="191"/>
      <c r="D375" s="26"/>
      <c r="E375" s="7"/>
      <c r="F375" s="5"/>
      <c r="G375" s="8"/>
      <c r="H375" s="95"/>
      <c r="I375" s="5"/>
      <c r="J375" s="95"/>
    </row>
    <row r="376" spans="1:10" s="106" customFormat="1">
      <c r="A376" s="5"/>
      <c r="B376" s="191"/>
      <c r="C376" s="191"/>
      <c r="D376" s="26"/>
      <c r="E376" s="7"/>
      <c r="F376" s="5"/>
      <c r="G376" s="8"/>
      <c r="H376" s="95"/>
      <c r="I376" s="5"/>
      <c r="J376" s="95"/>
    </row>
    <row r="377" spans="1:10" s="106" customFormat="1">
      <c r="A377" s="5"/>
      <c r="B377" s="191"/>
      <c r="C377" s="191"/>
      <c r="D377" s="26"/>
      <c r="E377" s="7"/>
      <c r="F377" s="5"/>
      <c r="G377" s="8"/>
      <c r="H377" s="95"/>
      <c r="I377" s="5"/>
      <c r="J377" s="95"/>
    </row>
    <row r="378" spans="1:10" s="106" customFormat="1">
      <c r="A378" s="5"/>
      <c r="B378" s="191"/>
      <c r="C378" s="191"/>
      <c r="D378" s="26"/>
      <c r="E378" s="7"/>
      <c r="F378" s="5"/>
      <c r="G378" s="8"/>
      <c r="H378" s="95"/>
      <c r="I378" s="5"/>
      <c r="J378" s="95"/>
    </row>
    <row r="379" spans="1:10" s="106" customFormat="1">
      <c r="A379" s="5"/>
      <c r="B379" s="191"/>
      <c r="C379" s="191"/>
      <c r="D379" s="26"/>
      <c r="E379" s="7"/>
      <c r="F379" s="5"/>
      <c r="G379" s="8"/>
      <c r="H379" s="95"/>
      <c r="I379" s="5"/>
      <c r="J379" s="95"/>
    </row>
    <row r="380" spans="1:10" s="106" customFormat="1">
      <c r="A380" s="5"/>
      <c r="B380" s="191"/>
      <c r="C380" s="191"/>
      <c r="D380" s="26"/>
      <c r="E380" s="7"/>
      <c r="F380" s="5"/>
      <c r="G380" s="8"/>
      <c r="H380" s="95"/>
      <c r="I380" s="5"/>
      <c r="J380" s="95"/>
    </row>
    <row r="381" spans="1:10" s="106" customFormat="1">
      <c r="A381" s="5"/>
      <c r="B381" s="191"/>
      <c r="C381" s="191"/>
      <c r="D381" s="26"/>
      <c r="E381" s="7"/>
      <c r="F381" s="5"/>
      <c r="G381" s="8"/>
      <c r="H381" s="95"/>
      <c r="I381" s="5"/>
      <c r="J381" s="95"/>
    </row>
    <row r="382" spans="1:10" s="106" customFormat="1">
      <c r="A382" s="5"/>
      <c r="B382" s="191"/>
      <c r="C382" s="191"/>
      <c r="D382" s="26"/>
      <c r="E382" s="7"/>
      <c r="F382" s="5"/>
      <c r="G382" s="8"/>
      <c r="H382" s="95"/>
      <c r="I382" s="5"/>
      <c r="J382" s="95"/>
    </row>
    <row r="383" spans="1:10" s="106" customFormat="1">
      <c r="A383" s="5"/>
      <c r="B383" s="191"/>
      <c r="C383" s="191"/>
      <c r="D383" s="26"/>
      <c r="E383" s="7"/>
      <c r="F383" s="5"/>
      <c r="G383" s="8"/>
      <c r="H383" s="95"/>
      <c r="I383" s="5"/>
      <c r="J383" s="95"/>
    </row>
    <row r="384" spans="1:10" s="106" customFormat="1">
      <c r="A384" s="5"/>
      <c r="B384" s="191"/>
      <c r="C384" s="191"/>
      <c r="D384" s="26"/>
      <c r="E384" s="7"/>
      <c r="F384" s="5"/>
      <c r="G384" s="8"/>
      <c r="H384" s="95"/>
      <c r="I384" s="5"/>
      <c r="J384" s="95"/>
    </row>
    <row r="385" spans="1:10" s="106" customFormat="1">
      <c r="A385" s="5"/>
      <c r="B385" s="191"/>
      <c r="C385" s="191"/>
      <c r="D385" s="26"/>
      <c r="E385" s="7"/>
      <c r="F385" s="5"/>
      <c r="G385" s="8"/>
      <c r="H385" s="95"/>
      <c r="I385" s="5"/>
      <c r="J385" s="95"/>
    </row>
    <row r="386" spans="1:10" s="106" customFormat="1">
      <c r="A386" s="5"/>
      <c r="B386" s="191"/>
      <c r="C386" s="191"/>
      <c r="D386" s="26"/>
      <c r="E386" s="7"/>
      <c r="F386" s="5"/>
      <c r="G386" s="8"/>
      <c r="H386" s="95"/>
      <c r="I386" s="5"/>
      <c r="J386" s="95"/>
    </row>
    <row r="387" spans="1:10" s="106" customFormat="1">
      <c r="A387" s="5"/>
      <c r="B387" s="191"/>
      <c r="C387" s="191"/>
      <c r="D387" s="26"/>
      <c r="E387" s="7"/>
      <c r="F387" s="5"/>
      <c r="G387" s="8"/>
      <c r="H387" s="95"/>
      <c r="I387" s="5"/>
      <c r="J387" s="95"/>
    </row>
    <row r="388" spans="1:10" s="106" customFormat="1">
      <c r="A388" s="5"/>
      <c r="B388" s="191"/>
      <c r="C388" s="191"/>
      <c r="D388" s="26"/>
      <c r="E388" s="7"/>
      <c r="F388" s="5"/>
      <c r="G388" s="8"/>
      <c r="H388" s="95"/>
      <c r="I388" s="5"/>
      <c r="J388" s="95"/>
    </row>
    <row r="389" spans="1:10" s="106" customFormat="1">
      <c r="A389" s="5"/>
      <c r="B389" s="191"/>
      <c r="C389" s="191"/>
      <c r="D389" s="26"/>
      <c r="E389" s="7"/>
      <c r="F389" s="5"/>
      <c r="G389" s="8"/>
      <c r="H389" s="95"/>
      <c r="I389" s="5"/>
      <c r="J389" s="95"/>
    </row>
    <row r="390" spans="1:10" s="106" customFormat="1">
      <c r="A390" s="5"/>
      <c r="B390" s="191"/>
      <c r="C390" s="191"/>
      <c r="D390" s="26"/>
      <c r="E390" s="7"/>
      <c r="F390" s="5"/>
      <c r="G390" s="8"/>
      <c r="H390" s="95"/>
      <c r="I390" s="5"/>
      <c r="J390" s="95"/>
    </row>
    <row r="391" spans="1:10" s="106" customFormat="1">
      <c r="A391" s="5"/>
      <c r="B391" s="191"/>
      <c r="C391" s="191"/>
      <c r="D391" s="26"/>
      <c r="E391" s="7"/>
      <c r="F391" s="5"/>
      <c r="G391" s="8"/>
      <c r="H391" s="95"/>
      <c r="I391" s="5"/>
      <c r="J391" s="95"/>
    </row>
    <row r="392" spans="1:10" s="106" customFormat="1">
      <c r="A392" s="5"/>
      <c r="B392" s="191"/>
      <c r="C392" s="191"/>
      <c r="D392" s="26"/>
      <c r="E392" s="7"/>
      <c r="F392" s="5"/>
      <c r="G392" s="8"/>
      <c r="H392" s="95"/>
      <c r="I392" s="5"/>
      <c r="J392" s="95"/>
    </row>
    <row r="393" spans="1:10" s="106" customFormat="1">
      <c r="A393" s="5"/>
      <c r="B393" s="191"/>
      <c r="C393" s="191"/>
      <c r="D393" s="26"/>
      <c r="E393" s="7"/>
      <c r="F393" s="5"/>
      <c r="G393" s="8"/>
      <c r="H393" s="95"/>
      <c r="I393" s="5"/>
      <c r="J393" s="95"/>
    </row>
    <row r="394" spans="1:10" s="106" customFormat="1">
      <c r="A394" s="5"/>
      <c r="B394" s="191"/>
      <c r="C394" s="191"/>
      <c r="D394" s="26"/>
      <c r="E394" s="7"/>
      <c r="F394" s="5"/>
      <c r="G394" s="8"/>
      <c r="H394" s="95"/>
      <c r="I394" s="5"/>
      <c r="J394" s="95"/>
    </row>
    <row r="395" spans="1:10" s="106" customFormat="1">
      <c r="A395" s="5"/>
      <c r="B395" s="191"/>
      <c r="C395" s="191"/>
      <c r="D395" s="26"/>
      <c r="E395" s="7"/>
      <c r="F395" s="5"/>
      <c r="G395" s="8"/>
      <c r="H395" s="95"/>
      <c r="I395" s="5"/>
      <c r="J395" s="95"/>
    </row>
    <row r="396" spans="1:10" s="106" customFormat="1">
      <c r="A396" s="5"/>
      <c r="B396" s="191"/>
      <c r="C396" s="191"/>
      <c r="D396" s="26"/>
      <c r="E396" s="7"/>
      <c r="F396" s="5"/>
      <c r="G396" s="8"/>
      <c r="H396" s="95"/>
      <c r="I396" s="5"/>
      <c r="J396" s="95"/>
    </row>
  </sheetData>
  <autoFilter ref="A5:J5" xr:uid="{00000000-0009-0000-0000-000001000000}">
    <sortState xmlns:xlrd2="http://schemas.microsoft.com/office/spreadsheetml/2017/richdata2" ref="A6:J17">
      <sortCondition ref="A5"/>
    </sortState>
  </autoFilter>
  <printOptions horizontalCentered="1"/>
  <pageMargins left="0" right="0" top="0" bottom="0" header="0.51181102362204722" footer="0.51181102362204722"/>
  <pageSetup paperSize="9" scale="95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7E4B9-AA73-44AF-9825-880F91676A68}">
  <sheetPr>
    <tabColor theme="0" tint="-0.14999847407452621"/>
    <pageSetUpPr fitToPage="1"/>
  </sheetPr>
  <dimension ref="A1:K394"/>
  <sheetViews>
    <sheetView zoomScale="70" zoomScaleNormal="70" workbookViewId="0">
      <selection activeCell="D3" sqref="D3"/>
    </sheetView>
  </sheetViews>
  <sheetFormatPr defaultColWidth="7.69921875" defaultRowHeight="13.2"/>
  <cols>
    <col min="1" max="1" width="8.09765625" style="51" customWidth="1"/>
    <col min="2" max="3" width="11.09765625" style="97" customWidth="1"/>
    <col min="4" max="4" width="52.59765625" style="290" customWidth="1"/>
    <col min="5" max="5" width="7.09765625" style="41" customWidth="1"/>
    <col min="6" max="6" width="7.8984375" style="51" customWidth="1"/>
    <col min="7" max="7" width="11" style="65" customWidth="1"/>
    <col min="8" max="8" width="10.3984375" style="67" customWidth="1"/>
    <col min="9" max="9" width="7" style="70" customWidth="1"/>
    <col min="10" max="10" width="10.69921875" style="67" customWidth="1"/>
    <col min="11" max="16384" width="7.69921875" style="66"/>
  </cols>
  <sheetData>
    <row r="1" spans="1:11" ht="14.4" customHeight="1">
      <c r="A1" s="304" t="s">
        <v>195</v>
      </c>
      <c r="B1" s="253" t="str">
        <f ca="1">MID(CELL("nazwa_pliku",A1),FIND("]",CELL("nazwa_pliku",A1),1)+1,100)</f>
        <v>6</v>
      </c>
      <c r="C1" s="253"/>
      <c r="D1" s="304"/>
      <c r="F1" s="53"/>
      <c r="G1" s="288"/>
      <c r="H1" s="368" t="s">
        <v>34</v>
      </c>
      <c r="I1" s="301"/>
    </row>
    <row r="2" spans="1:11">
      <c r="A2" s="31"/>
      <c r="B2" s="366"/>
      <c r="C2" s="366"/>
      <c r="D2" s="291"/>
      <c r="G2" s="247"/>
      <c r="H2" s="368"/>
      <c r="I2" s="367"/>
    </row>
    <row r="3" spans="1:11" s="248" customFormat="1">
      <c r="A3" s="31"/>
      <c r="B3" s="366"/>
      <c r="C3" s="366"/>
      <c r="D3" s="300"/>
      <c r="E3" s="40"/>
      <c r="F3" s="300"/>
      <c r="G3" s="365"/>
      <c r="H3" s="300"/>
      <c r="I3" s="300"/>
      <c r="J3" s="300"/>
      <c r="K3" s="31"/>
    </row>
    <row r="5" spans="1:11" s="57" customFormat="1" ht="48">
      <c r="A5" s="249" t="s">
        <v>0</v>
      </c>
      <c r="B5" s="249" t="s">
        <v>1</v>
      </c>
      <c r="C5" s="205" t="s">
        <v>128</v>
      </c>
      <c r="D5" s="249" t="s">
        <v>2</v>
      </c>
      <c r="E5" s="249" t="s">
        <v>3</v>
      </c>
      <c r="F5" s="249" t="s">
        <v>106</v>
      </c>
      <c r="G5" s="250" t="s">
        <v>4</v>
      </c>
      <c r="H5" s="250" t="s">
        <v>5</v>
      </c>
      <c r="I5" s="249" t="s">
        <v>6</v>
      </c>
      <c r="J5" s="250" t="s">
        <v>7</v>
      </c>
      <c r="K5" s="66"/>
    </row>
    <row r="6" spans="1:11" s="55" customFormat="1" ht="79.2">
      <c r="A6" s="64">
        <v>1</v>
      </c>
      <c r="B6" s="107"/>
      <c r="C6" s="107"/>
      <c r="D6" s="364" t="s">
        <v>194</v>
      </c>
      <c r="E6" s="64" t="s">
        <v>17</v>
      </c>
      <c r="F6" s="79">
        <v>30</v>
      </c>
      <c r="G6" s="361"/>
      <c r="H6" s="76">
        <f t="shared" ref="H6:H13" si="0">F6*G6</f>
        <v>0</v>
      </c>
      <c r="I6" s="305"/>
      <c r="J6" s="76">
        <f t="shared" ref="J6:J13" si="1">H6*I6+H6</f>
        <v>0</v>
      </c>
      <c r="K6" s="53"/>
    </row>
    <row r="7" spans="1:11" s="55" customFormat="1" ht="79.2">
      <c r="A7" s="64">
        <v>2</v>
      </c>
      <c r="B7" s="107"/>
      <c r="C7" s="107"/>
      <c r="D7" s="362" t="s">
        <v>193</v>
      </c>
      <c r="E7" s="64" t="s">
        <v>17</v>
      </c>
      <c r="F7" s="79">
        <v>20</v>
      </c>
      <c r="G7" s="361"/>
      <c r="H7" s="76">
        <f t="shared" si="0"/>
        <v>0</v>
      </c>
      <c r="I7" s="305"/>
      <c r="J7" s="76">
        <f t="shared" si="1"/>
        <v>0</v>
      </c>
      <c r="K7" s="66"/>
    </row>
    <row r="8" spans="1:11" s="53" customFormat="1" ht="105.6">
      <c r="A8" s="64">
        <v>3</v>
      </c>
      <c r="B8" s="107"/>
      <c r="C8" s="107"/>
      <c r="D8" s="362" t="s">
        <v>192</v>
      </c>
      <c r="E8" s="64" t="s">
        <v>17</v>
      </c>
      <c r="F8" s="79">
        <v>25</v>
      </c>
      <c r="G8" s="361"/>
      <c r="H8" s="76">
        <f t="shared" si="0"/>
        <v>0</v>
      </c>
      <c r="I8" s="305"/>
      <c r="J8" s="76">
        <f t="shared" si="1"/>
        <v>0</v>
      </c>
      <c r="K8" s="66"/>
    </row>
    <row r="9" spans="1:11" s="53" customFormat="1" ht="92.4">
      <c r="A9" s="64">
        <v>4</v>
      </c>
      <c r="B9" s="107"/>
      <c r="C9" s="107"/>
      <c r="D9" s="362" t="s">
        <v>191</v>
      </c>
      <c r="E9" s="64" t="s">
        <v>17</v>
      </c>
      <c r="F9" s="79">
        <v>30</v>
      </c>
      <c r="G9" s="361"/>
      <c r="H9" s="76">
        <f t="shared" si="0"/>
        <v>0</v>
      </c>
      <c r="I9" s="305"/>
      <c r="J9" s="76">
        <f t="shared" si="1"/>
        <v>0</v>
      </c>
      <c r="K9" s="66"/>
    </row>
    <row r="10" spans="1:11" s="57" customFormat="1" ht="105.6">
      <c r="A10" s="64">
        <v>5</v>
      </c>
      <c r="B10" s="107"/>
      <c r="C10" s="107"/>
      <c r="D10" s="362" t="s">
        <v>190</v>
      </c>
      <c r="E10" s="64" t="s">
        <v>17</v>
      </c>
      <c r="F10" s="79">
        <v>1</v>
      </c>
      <c r="G10" s="361"/>
      <c r="H10" s="76">
        <f t="shared" si="0"/>
        <v>0</v>
      </c>
      <c r="I10" s="305"/>
      <c r="J10" s="76">
        <f t="shared" si="1"/>
        <v>0</v>
      </c>
      <c r="K10" s="66"/>
    </row>
    <row r="11" spans="1:11" s="57" customFormat="1" ht="92.4">
      <c r="A11" s="64">
        <v>6</v>
      </c>
      <c r="B11" s="107"/>
      <c r="C11" s="107"/>
      <c r="D11" s="362" t="s">
        <v>189</v>
      </c>
      <c r="E11" s="64" t="s">
        <v>17</v>
      </c>
      <c r="F11" s="79">
        <v>1</v>
      </c>
      <c r="G11" s="361"/>
      <c r="H11" s="76">
        <f t="shared" si="0"/>
        <v>0</v>
      </c>
      <c r="I11" s="305"/>
      <c r="J11" s="76">
        <f t="shared" si="1"/>
        <v>0</v>
      </c>
      <c r="K11" s="66"/>
    </row>
    <row r="12" spans="1:11" s="360" customFormat="1" ht="92.4">
      <c r="A12" s="64">
        <v>7</v>
      </c>
      <c r="B12" s="107"/>
      <c r="C12" s="107"/>
      <c r="D12" s="362" t="s">
        <v>188</v>
      </c>
      <c r="E12" s="64" t="s">
        <v>17</v>
      </c>
      <c r="F12" s="79">
        <v>30</v>
      </c>
      <c r="G12" s="361"/>
      <c r="H12" s="76">
        <f t="shared" si="0"/>
        <v>0</v>
      </c>
      <c r="I12" s="305"/>
      <c r="J12" s="76">
        <f t="shared" si="1"/>
        <v>0</v>
      </c>
      <c r="K12" s="66"/>
    </row>
    <row r="13" spans="1:11" s="360" customFormat="1" ht="145.19999999999999">
      <c r="A13" s="64">
        <v>8</v>
      </c>
      <c r="B13" s="363"/>
      <c r="C13" s="363"/>
      <c r="D13" s="362" t="s">
        <v>187</v>
      </c>
      <c r="E13" s="64" t="s">
        <v>149</v>
      </c>
      <c r="F13" s="79">
        <v>1</v>
      </c>
      <c r="G13" s="361"/>
      <c r="H13" s="76">
        <f t="shared" si="0"/>
        <v>0</v>
      </c>
      <c r="I13" s="305"/>
      <c r="J13" s="76">
        <f t="shared" si="1"/>
        <v>0</v>
      </c>
      <c r="K13" s="66"/>
    </row>
    <row r="14" spans="1:11" ht="21.6" customHeight="1">
      <c r="A14" s="79" t="s">
        <v>9</v>
      </c>
      <c r="B14" s="359" t="s">
        <v>9</v>
      </c>
      <c r="C14" s="359" t="s">
        <v>9</v>
      </c>
      <c r="D14" s="62" t="s">
        <v>10</v>
      </c>
      <c r="E14" s="79" t="s">
        <v>9</v>
      </c>
      <c r="F14" s="79" t="s">
        <v>9</v>
      </c>
      <c r="G14" s="98" t="s">
        <v>9</v>
      </c>
      <c r="H14" s="76">
        <f>SUM(H6:H13)</f>
        <v>0</v>
      </c>
      <c r="I14" s="79" t="s">
        <v>9</v>
      </c>
      <c r="J14" s="76">
        <f>SUM(J6:J13)</f>
        <v>0</v>
      </c>
    </row>
    <row r="15" spans="1:11" ht="21" customHeight="1">
      <c r="D15" s="54"/>
      <c r="E15" s="51"/>
      <c r="H15" s="358"/>
      <c r="I15" s="51"/>
      <c r="J15" s="358"/>
    </row>
    <row r="16" spans="1:11">
      <c r="B16" s="28" t="s">
        <v>11</v>
      </c>
      <c r="C16" s="28"/>
      <c r="D16" s="28"/>
      <c r="E16" s="51"/>
      <c r="H16" s="358"/>
      <c r="I16" s="51"/>
      <c r="J16" s="358"/>
    </row>
    <row r="17" spans="2:10">
      <c r="B17" s="32"/>
      <c r="C17" s="32"/>
      <c r="D17" s="32"/>
      <c r="E17" s="51"/>
      <c r="H17" s="358"/>
      <c r="I17" s="51"/>
      <c r="J17" s="358"/>
    </row>
    <row r="18" spans="2:10">
      <c r="B18" s="32" t="s">
        <v>133</v>
      </c>
      <c r="C18" s="32"/>
      <c r="D18" s="32"/>
      <c r="E18" s="51"/>
      <c r="H18" s="358"/>
      <c r="I18" s="51"/>
      <c r="J18" s="358"/>
    </row>
    <row r="19" spans="2:10">
      <c r="B19" s="32" t="s">
        <v>13</v>
      </c>
      <c r="C19" s="32"/>
      <c r="D19" s="32"/>
      <c r="E19" s="51"/>
      <c r="H19" s="358"/>
      <c r="I19" s="51"/>
      <c r="J19" s="358"/>
    </row>
    <row r="20" spans="2:10">
      <c r="B20" s="32" t="s">
        <v>14</v>
      </c>
      <c r="C20" s="32"/>
      <c r="D20" s="32"/>
      <c r="E20" s="51"/>
      <c r="H20" s="358"/>
      <c r="I20" s="51"/>
      <c r="J20" s="358"/>
    </row>
    <row r="21" spans="2:10">
      <c r="B21" s="32" t="s">
        <v>15</v>
      </c>
      <c r="C21" s="32"/>
      <c r="D21" s="32"/>
      <c r="E21" s="51"/>
      <c r="H21" s="358"/>
      <c r="I21" s="51"/>
      <c r="J21" s="358"/>
    </row>
    <row r="22" spans="2:10">
      <c r="B22" s="28" t="s">
        <v>107</v>
      </c>
      <c r="C22" s="32"/>
      <c r="D22" s="32"/>
      <c r="E22" s="51"/>
      <c r="H22" s="358"/>
      <c r="I22" s="51"/>
      <c r="J22" s="358"/>
    </row>
    <row r="23" spans="2:10">
      <c r="B23" s="32"/>
      <c r="C23" s="32"/>
      <c r="D23" s="32"/>
      <c r="E23" s="51"/>
      <c r="H23" s="358"/>
      <c r="I23" s="51"/>
      <c r="J23" s="358"/>
    </row>
    <row r="24" spans="2:10">
      <c r="B24" s="175"/>
      <c r="C24" s="175"/>
      <c r="D24" s="175"/>
      <c r="E24" s="51"/>
      <c r="H24" s="358"/>
      <c r="I24" s="51"/>
      <c r="J24" s="358"/>
    </row>
    <row r="25" spans="2:10">
      <c r="B25" s="175"/>
      <c r="C25" s="175"/>
      <c r="D25" s="175"/>
      <c r="E25" s="51"/>
      <c r="H25" s="358"/>
      <c r="I25" s="51"/>
      <c r="J25" s="358"/>
    </row>
    <row r="26" spans="2:10">
      <c r="B26" s="175"/>
      <c r="C26" s="175"/>
      <c r="D26" s="175"/>
      <c r="E26" s="51"/>
      <c r="H26" s="358"/>
      <c r="I26" s="51"/>
      <c r="J26" s="358"/>
    </row>
    <row r="27" spans="2:10">
      <c r="B27" s="175"/>
      <c r="C27" s="175"/>
      <c r="D27" s="175"/>
      <c r="E27" s="51"/>
      <c r="H27" s="358"/>
      <c r="I27" s="51"/>
      <c r="J27" s="358"/>
    </row>
    <row r="28" spans="2:10">
      <c r="B28" s="175"/>
      <c r="C28" s="176"/>
      <c r="D28" s="176"/>
      <c r="E28" s="51"/>
      <c r="H28" s="358"/>
      <c r="I28" s="51"/>
      <c r="J28" s="358"/>
    </row>
    <row r="29" spans="2:10">
      <c r="B29" s="51"/>
      <c r="C29" s="51"/>
      <c r="D29" s="54"/>
      <c r="E29" s="51"/>
      <c r="H29" s="358"/>
      <c r="I29" s="51"/>
      <c r="J29" s="358"/>
    </row>
    <row r="30" spans="2:10">
      <c r="D30" s="54"/>
      <c r="E30" s="51"/>
      <c r="H30" s="358"/>
      <c r="I30" s="51"/>
      <c r="J30" s="358"/>
    </row>
    <row r="31" spans="2:10">
      <c r="D31" s="54"/>
      <c r="E31" s="51"/>
      <c r="H31" s="358"/>
      <c r="I31" s="51"/>
      <c r="J31" s="358"/>
    </row>
    <row r="32" spans="2:10">
      <c r="D32" s="54"/>
      <c r="E32" s="51"/>
      <c r="H32" s="358"/>
      <c r="I32" s="51"/>
      <c r="J32" s="358"/>
    </row>
    <row r="33" spans="4:10">
      <c r="D33" s="54"/>
      <c r="E33" s="51"/>
      <c r="H33" s="358"/>
      <c r="I33" s="51"/>
      <c r="J33" s="358"/>
    </row>
    <row r="34" spans="4:10">
      <c r="D34" s="54"/>
      <c r="E34" s="51"/>
      <c r="H34" s="358"/>
      <c r="I34" s="51"/>
      <c r="J34" s="358"/>
    </row>
    <row r="35" spans="4:10">
      <c r="D35" s="54"/>
      <c r="E35" s="51"/>
      <c r="H35" s="358"/>
      <c r="I35" s="51"/>
      <c r="J35" s="358"/>
    </row>
    <row r="36" spans="4:10">
      <c r="D36" s="54"/>
      <c r="E36" s="51"/>
      <c r="H36" s="358"/>
      <c r="I36" s="51"/>
      <c r="J36" s="358"/>
    </row>
    <row r="37" spans="4:10">
      <c r="D37" s="54"/>
      <c r="E37" s="51"/>
      <c r="H37" s="358"/>
      <c r="I37" s="51"/>
      <c r="J37" s="358"/>
    </row>
    <row r="38" spans="4:10">
      <c r="D38" s="54"/>
      <c r="E38" s="51"/>
      <c r="H38" s="358"/>
      <c r="I38" s="51"/>
      <c r="J38" s="358"/>
    </row>
    <row r="39" spans="4:10">
      <c r="D39" s="54"/>
      <c r="E39" s="51"/>
      <c r="H39" s="358"/>
      <c r="I39" s="51"/>
      <c r="J39" s="358"/>
    </row>
    <row r="40" spans="4:10">
      <c r="D40" s="54"/>
      <c r="E40" s="51"/>
      <c r="H40" s="358"/>
      <c r="I40" s="51"/>
      <c r="J40" s="358"/>
    </row>
    <row r="41" spans="4:10">
      <c r="D41" s="54"/>
      <c r="E41" s="51"/>
      <c r="H41" s="358"/>
      <c r="I41" s="51"/>
      <c r="J41" s="358"/>
    </row>
    <row r="42" spans="4:10">
      <c r="D42" s="54"/>
      <c r="E42" s="51"/>
      <c r="H42" s="358"/>
      <c r="I42" s="51"/>
      <c r="J42" s="358"/>
    </row>
    <row r="43" spans="4:10">
      <c r="D43" s="54"/>
      <c r="E43" s="51"/>
      <c r="H43" s="358"/>
      <c r="I43" s="51"/>
      <c r="J43" s="358"/>
    </row>
    <row r="44" spans="4:10">
      <c r="D44" s="54"/>
      <c r="E44" s="51"/>
      <c r="H44" s="358"/>
      <c r="I44" s="51"/>
      <c r="J44" s="358"/>
    </row>
    <row r="45" spans="4:10">
      <c r="D45" s="54"/>
      <c r="E45" s="51"/>
      <c r="H45" s="358"/>
      <c r="I45" s="51"/>
      <c r="J45" s="358"/>
    </row>
    <row r="46" spans="4:10">
      <c r="D46" s="54"/>
      <c r="E46" s="51"/>
      <c r="H46" s="358"/>
      <c r="I46" s="51"/>
      <c r="J46" s="358"/>
    </row>
    <row r="47" spans="4:10">
      <c r="D47" s="54"/>
      <c r="E47" s="51"/>
      <c r="H47" s="358"/>
      <c r="I47" s="51"/>
      <c r="J47" s="358"/>
    </row>
    <row r="48" spans="4:10">
      <c r="D48" s="54"/>
      <c r="E48" s="51"/>
      <c r="H48" s="358"/>
      <c r="I48" s="51"/>
      <c r="J48" s="358"/>
    </row>
    <row r="49" spans="4:10">
      <c r="D49" s="54"/>
      <c r="E49" s="51"/>
      <c r="H49" s="358"/>
      <c r="I49" s="51"/>
      <c r="J49" s="358"/>
    </row>
    <row r="50" spans="4:10">
      <c r="D50" s="54"/>
      <c r="E50" s="51"/>
      <c r="H50" s="358"/>
      <c r="I50" s="51"/>
      <c r="J50" s="358"/>
    </row>
    <row r="51" spans="4:10">
      <c r="D51" s="54"/>
      <c r="E51" s="51"/>
      <c r="H51" s="358"/>
      <c r="I51" s="51"/>
      <c r="J51" s="358"/>
    </row>
    <row r="52" spans="4:10">
      <c r="D52" s="54"/>
      <c r="E52" s="51"/>
      <c r="H52" s="358"/>
      <c r="I52" s="51"/>
      <c r="J52" s="358"/>
    </row>
    <row r="53" spans="4:10">
      <c r="D53" s="54"/>
      <c r="E53" s="51"/>
      <c r="H53" s="358"/>
      <c r="I53" s="51"/>
      <c r="J53" s="358"/>
    </row>
    <row r="54" spans="4:10">
      <c r="D54" s="54"/>
      <c r="E54" s="51"/>
      <c r="H54" s="358"/>
      <c r="I54" s="51"/>
      <c r="J54" s="358"/>
    </row>
    <row r="55" spans="4:10">
      <c r="D55" s="54"/>
      <c r="E55" s="51"/>
      <c r="H55" s="358"/>
      <c r="I55" s="51"/>
      <c r="J55" s="358"/>
    </row>
    <row r="56" spans="4:10">
      <c r="D56" s="54"/>
      <c r="E56" s="51"/>
      <c r="H56" s="358"/>
      <c r="I56" s="51"/>
      <c r="J56" s="358"/>
    </row>
    <row r="57" spans="4:10">
      <c r="D57" s="54"/>
      <c r="E57" s="51"/>
      <c r="H57" s="358"/>
      <c r="I57" s="51"/>
      <c r="J57" s="358"/>
    </row>
    <row r="58" spans="4:10">
      <c r="D58" s="54"/>
      <c r="E58" s="51"/>
      <c r="H58" s="358"/>
      <c r="I58" s="51"/>
      <c r="J58" s="358"/>
    </row>
    <row r="59" spans="4:10">
      <c r="D59" s="54"/>
      <c r="E59" s="51"/>
      <c r="H59" s="358"/>
      <c r="I59" s="51"/>
      <c r="J59" s="358"/>
    </row>
    <row r="60" spans="4:10">
      <c r="D60" s="54"/>
      <c r="E60" s="51"/>
      <c r="H60" s="358"/>
      <c r="I60" s="51"/>
      <c r="J60" s="358"/>
    </row>
    <row r="61" spans="4:10">
      <c r="D61" s="54"/>
      <c r="E61" s="51"/>
      <c r="H61" s="358"/>
      <c r="I61" s="51"/>
      <c r="J61" s="358"/>
    </row>
    <row r="62" spans="4:10">
      <c r="D62" s="54"/>
      <c r="E62" s="51"/>
      <c r="H62" s="358"/>
      <c r="I62" s="51"/>
      <c r="J62" s="358"/>
    </row>
    <row r="63" spans="4:10">
      <c r="D63" s="54"/>
      <c r="E63" s="51"/>
      <c r="H63" s="358"/>
      <c r="I63" s="51"/>
      <c r="J63" s="358"/>
    </row>
    <row r="64" spans="4:10">
      <c r="D64" s="54"/>
      <c r="E64" s="51"/>
      <c r="H64" s="358"/>
      <c r="I64" s="51"/>
      <c r="J64" s="358"/>
    </row>
    <row r="65" spans="4:10">
      <c r="D65" s="54"/>
      <c r="E65" s="51"/>
      <c r="H65" s="358"/>
      <c r="I65" s="51"/>
      <c r="J65" s="358"/>
    </row>
    <row r="66" spans="4:10">
      <c r="D66" s="54"/>
      <c r="E66" s="51"/>
      <c r="H66" s="358"/>
      <c r="I66" s="51"/>
      <c r="J66" s="358"/>
    </row>
    <row r="67" spans="4:10">
      <c r="D67" s="54"/>
      <c r="E67" s="51"/>
      <c r="H67" s="358"/>
      <c r="I67" s="51"/>
      <c r="J67" s="358"/>
    </row>
    <row r="68" spans="4:10">
      <c r="D68" s="54"/>
      <c r="E68" s="51"/>
      <c r="H68" s="358"/>
      <c r="I68" s="51"/>
      <c r="J68" s="358"/>
    </row>
    <row r="69" spans="4:10">
      <c r="D69" s="54"/>
      <c r="E69" s="51"/>
      <c r="H69" s="358"/>
      <c r="I69" s="51"/>
      <c r="J69" s="358"/>
    </row>
    <row r="70" spans="4:10">
      <c r="D70" s="54"/>
      <c r="E70" s="51"/>
      <c r="H70" s="358"/>
      <c r="I70" s="51"/>
      <c r="J70" s="358"/>
    </row>
    <row r="71" spans="4:10">
      <c r="D71" s="54"/>
      <c r="E71" s="51"/>
      <c r="H71" s="358"/>
      <c r="I71" s="51"/>
      <c r="J71" s="358"/>
    </row>
    <row r="72" spans="4:10">
      <c r="D72" s="54"/>
      <c r="E72" s="51"/>
      <c r="H72" s="358"/>
      <c r="I72" s="51"/>
      <c r="J72" s="358"/>
    </row>
    <row r="73" spans="4:10">
      <c r="D73" s="54"/>
      <c r="E73" s="51"/>
      <c r="H73" s="358"/>
      <c r="I73" s="51"/>
      <c r="J73" s="358"/>
    </row>
    <row r="74" spans="4:10">
      <c r="D74" s="54"/>
      <c r="E74" s="51"/>
      <c r="H74" s="358"/>
      <c r="I74" s="51"/>
      <c r="J74" s="358"/>
    </row>
    <row r="75" spans="4:10">
      <c r="D75" s="54"/>
      <c r="E75" s="51"/>
      <c r="H75" s="358"/>
      <c r="I75" s="51"/>
      <c r="J75" s="358"/>
    </row>
    <row r="76" spans="4:10">
      <c r="D76" s="54"/>
      <c r="E76" s="51"/>
      <c r="H76" s="358"/>
      <c r="I76" s="51"/>
      <c r="J76" s="358"/>
    </row>
    <row r="77" spans="4:10">
      <c r="D77" s="54"/>
      <c r="E77" s="51"/>
      <c r="H77" s="358"/>
      <c r="I77" s="51"/>
      <c r="J77" s="358"/>
    </row>
    <row r="78" spans="4:10">
      <c r="D78" s="54"/>
      <c r="E78" s="51"/>
      <c r="H78" s="358"/>
      <c r="I78" s="51"/>
      <c r="J78" s="358"/>
    </row>
    <row r="79" spans="4:10">
      <c r="D79" s="54"/>
      <c r="E79" s="51"/>
      <c r="H79" s="358"/>
      <c r="I79" s="51"/>
      <c r="J79" s="358"/>
    </row>
    <row r="80" spans="4:10">
      <c r="D80" s="54"/>
      <c r="E80" s="51"/>
      <c r="H80" s="358"/>
      <c r="I80" s="51"/>
      <c r="J80" s="358"/>
    </row>
    <row r="81" spans="4:10">
      <c r="D81" s="54"/>
      <c r="E81" s="51"/>
      <c r="H81" s="358"/>
      <c r="I81" s="51"/>
      <c r="J81" s="358"/>
    </row>
    <row r="82" spans="4:10">
      <c r="D82" s="54"/>
      <c r="E82" s="51"/>
      <c r="H82" s="358"/>
      <c r="I82" s="51"/>
      <c r="J82" s="358"/>
    </row>
    <row r="83" spans="4:10">
      <c r="D83" s="54"/>
      <c r="E83" s="51"/>
      <c r="H83" s="358"/>
      <c r="I83" s="51"/>
      <c r="J83" s="358"/>
    </row>
    <row r="84" spans="4:10">
      <c r="D84" s="54"/>
      <c r="E84" s="51"/>
      <c r="H84" s="358"/>
      <c r="I84" s="51"/>
      <c r="J84" s="358"/>
    </row>
    <row r="85" spans="4:10">
      <c r="D85" s="54"/>
      <c r="E85" s="51"/>
      <c r="H85" s="358"/>
      <c r="I85" s="51"/>
      <c r="J85" s="358"/>
    </row>
    <row r="86" spans="4:10">
      <c r="D86" s="54"/>
      <c r="H86" s="358"/>
      <c r="I86" s="51"/>
      <c r="J86" s="358"/>
    </row>
    <row r="87" spans="4:10">
      <c r="D87" s="54"/>
      <c r="H87" s="358"/>
      <c r="I87" s="51"/>
      <c r="J87" s="358"/>
    </row>
    <row r="88" spans="4:10">
      <c r="D88" s="54"/>
      <c r="H88" s="358"/>
      <c r="I88" s="51"/>
      <c r="J88" s="358"/>
    </row>
    <row r="89" spans="4:10">
      <c r="D89" s="54"/>
      <c r="H89" s="358"/>
      <c r="I89" s="51"/>
      <c r="J89" s="358"/>
    </row>
    <row r="90" spans="4:10">
      <c r="D90" s="54"/>
      <c r="H90" s="358"/>
      <c r="I90" s="51"/>
      <c r="J90" s="358"/>
    </row>
    <row r="91" spans="4:10">
      <c r="D91" s="54"/>
      <c r="H91" s="358"/>
      <c r="I91" s="51"/>
      <c r="J91" s="358"/>
    </row>
    <row r="92" spans="4:10">
      <c r="D92" s="54"/>
      <c r="H92" s="358"/>
      <c r="I92" s="51"/>
      <c r="J92" s="358"/>
    </row>
    <row r="93" spans="4:10">
      <c r="D93" s="54"/>
      <c r="H93" s="358"/>
      <c r="I93" s="51"/>
      <c r="J93" s="358"/>
    </row>
    <row r="94" spans="4:10">
      <c r="D94" s="54"/>
      <c r="H94" s="358"/>
      <c r="I94" s="51"/>
      <c r="J94" s="358"/>
    </row>
    <row r="95" spans="4:10">
      <c r="D95" s="54"/>
      <c r="H95" s="358"/>
      <c r="I95" s="51"/>
      <c r="J95" s="358"/>
    </row>
    <row r="96" spans="4:10">
      <c r="D96" s="54"/>
      <c r="H96" s="358"/>
      <c r="I96" s="51"/>
      <c r="J96" s="358"/>
    </row>
    <row r="97" spans="4:10">
      <c r="D97" s="54"/>
      <c r="H97" s="358"/>
      <c r="I97" s="51"/>
      <c r="J97" s="358"/>
    </row>
    <row r="98" spans="4:10">
      <c r="D98" s="54"/>
      <c r="H98" s="358"/>
      <c r="I98" s="51"/>
      <c r="J98" s="358"/>
    </row>
    <row r="99" spans="4:10">
      <c r="D99" s="54"/>
      <c r="H99" s="358"/>
      <c r="I99" s="51"/>
      <c r="J99" s="358"/>
    </row>
    <row r="100" spans="4:10">
      <c r="D100" s="54"/>
      <c r="H100" s="358"/>
      <c r="I100" s="51"/>
      <c r="J100" s="358"/>
    </row>
    <row r="101" spans="4:10">
      <c r="D101" s="54"/>
      <c r="H101" s="358"/>
      <c r="I101" s="51"/>
      <c r="J101" s="358"/>
    </row>
    <row r="102" spans="4:10">
      <c r="D102" s="54"/>
      <c r="H102" s="358"/>
      <c r="I102" s="51"/>
      <c r="J102" s="358"/>
    </row>
    <row r="103" spans="4:10">
      <c r="D103" s="54"/>
      <c r="H103" s="358"/>
      <c r="I103" s="51"/>
      <c r="J103" s="358"/>
    </row>
    <row r="104" spans="4:10">
      <c r="D104" s="54"/>
      <c r="H104" s="358"/>
      <c r="I104" s="51"/>
      <c r="J104" s="358"/>
    </row>
    <row r="105" spans="4:10">
      <c r="D105" s="54"/>
      <c r="H105" s="358"/>
      <c r="I105" s="51"/>
      <c r="J105" s="358"/>
    </row>
    <row r="106" spans="4:10">
      <c r="D106" s="54"/>
      <c r="H106" s="358"/>
      <c r="I106" s="51"/>
      <c r="J106" s="358"/>
    </row>
    <row r="107" spans="4:10">
      <c r="D107" s="54"/>
      <c r="H107" s="358"/>
      <c r="I107" s="51"/>
      <c r="J107" s="358"/>
    </row>
    <row r="108" spans="4:10">
      <c r="D108" s="54"/>
      <c r="H108" s="358"/>
      <c r="I108" s="51"/>
      <c r="J108" s="358"/>
    </row>
    <row r="109" spans="4:10">
      <c r="D109" s="54"/>
      <c r="H109" s="358"/>
      <c r="I109" s="51"/>
      <c r="J109" s="358"/>
    </row>
    <row r="110" spans="4:10">
      <c r="D110" s="54"/>
      <c r="H110" s="358"/>
      <c r="I110" s="51"/>
      <c r="J110" s="358"/>
    </row>
    <row r="111" spans="4:10">
      <c r="D111" s="54"/>
      <c r="H111" s="358"/>
      <c r="I111" s="51"/>
      <c r="J111" s="358"/>
    </row>
    <row r="112" spans="4:10">
      <c r="D112" s="54"/>
      <c r="H112" s="358"/>
      <c r="I112" s="51"/>
      <c r="J112" s="358"/>
    </row>
    <row r="113" spans="4:10">
      <c r="D113" s="54"/>
      <c r="H113" s="358"/>
      <c r="I113" s="51"/>
      <c r="J113" s="358"/>
    </row>
    <row r="114" spans="4:10">
      <c r="D114" s="54"/>
      <c r="H114" s="358"/>
      <c r="I114" s="51"/>
      <c r="J114" s="358"/>
    </row>
    <row r="115" spans="4:10">
      <c r="D115" s="54"/>
      <c r="H115" s="358"/>
      <c r="I115" s="51"/>
      <c r="J115" s="358"/>
    </row>
    <row r="116" spans="4:10">
      <c r="D116" s="54"/>
      <c r="H116" s="358"/>
      <c r="I116" s="51"/>
      <c r="J116" s="358"/>
    </row>
    <row r="117" spans="4:10">
      <c r="D117" s="54"/>
      <c r="H117" s="358"/>
      <c r="I117" s="51"/>
      <c r="J117" s="358"/>
    </row>
    <row r="118" spans="4:10">
      <c r="D118" s="54"/>
      <c r="H118" s="358"/>
      <c r="I118" s="51"/>
      <c r="J118" s="358"/>
    </row>
    <row r="119" spans="4:10">
      <c r="D119" s="54"/>
      <c r="H119" s="358"/>
      <c r="I119" s="51"/>
      <c r="J119" s="358"/>
    </row>
    <row r="120" spans="4:10">
      <c r="D120" s="54"/>
      <c r="H120" s="358"/>
      <c r="I120" s="51"/>
      <c r="J120" s="358"/>
    </row>
    <row r="121" spans="4:10">
      <c r="D121" s="54"/>
      <c r="H121" s="358"/>
      <c r="I121" s="51"/>
      <c r="J121" s="358"/>
    </row>
    <row r="122" spans="4:10">
      <c r="D122" s="54"/>
      <c r="H122" s="358"/>
      <c r="I122" s="51"/>
      <c r="J122" s="358"/>
    </row>
    <row r="123" spans="4:10">
      <c r="D123" s="54"/>
      <c r="H123" s="358"/>
      <c r="I123" s="51"/>
      <c r="J123" s="358"/>
    </row>
    <row r="124" spans="4:10">
      <c r="D124" s="54"/>
      <c r="H124" s="358"/>
      <c r="I124" s="51"/>
      <c r="J124" s="358"/>
    </row>
    <row r="125" spans="4:10">
      <c r="D125" s="54"/>
      <c r="H125" s="358"/>
      <c r="I125" s="51"/>
      <c r="J125" s="358"/>
    </row>
    <row r="126" spans="4:10">
      <c r="D126" s="54"/>
      <c r="H126" s="358"/>
      <c r="I126" s="51"/>
      <c r="J126" s="358"/>
    </row>
    <row r="127" spans="4:10">
      <c r="D127" s="54"/>
      <c r="H127" s="358"/>
      <c r="I127" s="51"/>
      <c r="J127" s="358"/>
    </row>
    <row r="128" spans="4:10">
      <c r="D128" s="54"/>
      <c r="H128" s="358"/>
      <c r="I128" s="51"/>
      <c r="J128" s="358"/>
    </row>
    <row r="129" spans="4:10">
      <c r="D129" s="54"/>
      <c r="H129" s="358"/>
      <c r="I129" s="51"/>
      <c r="J129" s="358"/>
    </row>
    <row r="130" spans="4:10">
      <c r="D130" s="54"/>
      <c r="H130" s="358"/>
      <c r="I130" s="51"/>
      <c r="J130" s="358"/>
    </row>
    <row r="131" spans="4:10">
      <c r="D131" s="54"/>
      <c r="H131" s="358"/>
      <c r="I131" s="51"/>
      <c r="J131" s="358"/>
    </row>
    <row r="132" spans="4:10">
      <c r="D132" s="54"/>
      <c r="H132" s="358"/>
      <c r="I132" s="51"/>
      <c r="J132" s="358"/>
    </row>
    <row r="133" spans="4:10">
      <c r="D133" s="54"/>
      <c r="H133" s="358"/>
      <c r="I133" s="51"/>
      <c r="J133" s="358"/>
    </row>
    <row r="134" spans="4:10">
      <c r="D134" s="54"/>
      <c r="H134" s="358"/>
      <c r="I134" s="51"/>
      <c r="J134" s="358"/>
    </row>
    <row r="135" spans="4:10">
      <c r="D135" s="54"/>
      <c r="H135" s="358"/>
      <c r="I135" s="51"/>
      <c r="J135" s="358"/>
    </row>
    <row r="136" spans="4:10">
      <c r="D136" s="54"/>
      <c r="H136" s="358"/>
      <c r="I136" s="51"/>
      <c r="J136" s="358"/>
    </row>
    <row r="137" spans="4:10">
      <c r="D137" s="54"/>
      <c r="H137" s="358"/>
      <c r="I137" s="51"/>
      <c r="J137" s="358"/>
    </row>
    <row r="138" spans="4:10">
      <c r="D138" s="54"/>
      <c r="H138" s="358"/>
      <c r="I138" s="51"/>
      <c r="J138" s="358"/>
    </row>
    <row r="139" spans="4:10">
      <c r="D139" s="54"/>
      <c r="H139" s="358"/>
      <c r="I139" s="51"/>
      <c r="J139" s="358"/>
    </row>
    <row r="140" spans="4:10">
      <c r="D140" s="54"/>
      <c r="H140" s="358"/>
      <c r="I140" s="51"/>
      <c r="J140" s="358"/>
    </row>
    <row r="141" spans="4:10">
      <c r="D141" s="54"/>
      <c r="H141" s="358"/>
      <c r="I141" s="51"/>
      <c r="J141" s="358"/>
    </row>
    <row r="142" spans="4:10">
      <c r="D142" s="54"/>
      <c r="H142" s="358"/>
      <c r="I142" s="51"/>
      <c r="J142" s="358"/>
    </row>
    <row r="143" spans="4:10">
      <c r="D143" s="54"/>
      <c r="H143" s="358"/>
      <c r="I143" s="51"/>
      <c r="J143" s="358"/>
    </row>
    <row r="144" spans="4:10">
      <c r="D144" s="54"/>
      <c r="H144" s="358"/>
      <c r="I144" s="51"/>
      <c r="J144" s="358"/>
    </row>
    <row r="145" spans="4:10">
      <c r="D145" s="54"/>
      <c r="H145" s="358"/>
      <c r="I145" s="51"/>
      <c r="J145" s="358"/>
    </row>
    <row r="146" spans="4:10">
      <c r="D146" s="54"/>
      <c r="H146" s="358"/>
      <c r="I146" s="51"/>
      <c r="J146" s="358"/>
    </row>
    <row r="147" spans="4:10">
      <c r="D147" s="54"/>
      <c r="H147" s="358"/>
      <c r="I147" s="51"/>
      <c r="J147" s="358"/>
    </row>
    <row r="148" spans="4:10">
      <c r="D148" s="54"/>
      <c r="H148" s="358"/>
      <c r="I148" s="51"/>
      <c r="J148" s="358"/>
    </row>
    <row r="149" spans="4:10">
      <c r="D149" s="54"/>
      <c r="H149" s="358"/>
      <c r="I149" s="51"/>
      <c r="J149" s="358"/>
    </row>
    <row r="150" spans="4:10">
      <c r="D150" s="54"/>
      <c r="H150" s="358"/>
      <c r="I150" s="51"/>
      <c r="J150" s="358"/>
    </row>
    <row r="151" spans="4:10">
      <c r="D151" s="54"/>
      <c r="H151" s="358"/>
      <c r="I151" s="51"/>
      <c r="J151" s="358"/>
    </row>
    <row r="152" spans="4:10">
      <c r="D152" s="54"/>
      <c r="H152" s="358"/>
      <c r="I152" s="51"/>
      <c r="J152" s="358"/>
    </row>
    <row r="153" spans="4:10">
      <c r="D153" s="54"/>
      <c r="H153" s="358"/>
      <c r="I153" s="51"/>
      <c r="J153" s="358"/>
    </row>
    <row r="154" spans="4:10">
      <c r="D154" s="54"/>
      <c r="H154" s="358"/>
      <c r="I154" s="51"/>
      <c r="J154" s="358"/>
    </row>
    <row r="155" spans="4:10">
      <c r="D155" s="54"/>
      <c r="H155" s="358"/>
      <c r="I155" s="51"/>
      <c r="J155" s="358"/>
    </row>
    <row r="156" spans="4:10">
      <c r="D156" s="54"/>
      <c r="H156" s="358"/>
      <c r="I156" s="51"/>
      <c r="J156" s="358"/>
    </row>
    <row r="157" spans="4:10">
      <c r="D157" s="54"/>
      <c r="H157" s="358"/>
      <c r="I157" s="51"/>
      <c r="J157" s="358"/>
    </row>
    <row r="158" spans="4:10">
      <c r="D158" s="54"/>
      <c r="H158" s="358"/>
      <c r="I158" s="51"/>
      <c r="J158" s="358"/>
    </row>
    <row r="159" spans="4:10">
      <c r="D159" s="54"/>
      <c r="H159" s="358"/>
      <c r="I159" s="51"/>
      <c r="J159" s="358"/>
    </row>
    <row r="160" spans="4:10">
      <c r="D160" s="54"/>
      <c r="H160" s="358"/>
      <c r="I160" s="51"/>
      <c r="J160" s="358"/>
    </row>
    <row r="161" spans="4:10">
      <c r="D161" s="54"/>
      <c r="H161" s="358"/>
      <c r="I161" s="51"/>
      <c r="J161" s="358"/>
    </row>
    <row r="162" spans="4:10">
      <c r="D162" s="54"/>
      <c r="H162" s="358"/>
      <c r="I162" s="51"/>
      <c r="J162" s="358"/>
    </row>
    <row r="163" spans="4:10">
      <c r="D163" s="54"/>
      <c r="H163" s="358"/>
      <c r="I163" s="51"/>
      <c r="J163" s="358"/>
    </row>
    <row r="164" spans="4:10">
      <c r="D164" s="54"/>
      <c r="H164" s="358"/>
      <c r="I164" s="51"/>
      <c r="J164" s="358"/>
    </row>
    <row r="165" spans="4:10">
      <c r="D165" s="54"/>
      <c r="H165" s="358"/>
      <c r="I165" s="51"/>
      <c r="J165" s="358"/>
    </row>
    <row r="166" spans="4:10">
      <c r="D166" s="54"/>
      <c r="H166" s="358"/>
      <c r="I166" s="51"/>
      <c r="J166" s="358"/>
    </row>
    <row r="167" spans="4:10">
      <c r="D167" s="54"/>
      <c r="H167" s="358"/>
      <c r="I167" s="51"/>
      <c r="J167" s="358"/>
    </row>
    <row r="168" spans="4:10">
      <c r="D168" s="54"/>
      <c r="H168" s="358"/>
      <c r="I168" s="51"/>
      <c r="J168" s="358"/>
    </row>
    <row r="169" spans="4:10">
      <c r="D169" s="54"/>
      <c r="H169" s="358"/>
      <c r="I169" s="51"/>
      <c r="J169" s="358"/>
    </row>
    <row r="170" spans="4:10">
      <c r="D170" s="54"/>
      <c r="H170" s="358"/>
      <c r="I170" s="51"/>
      <c r="J170" s="358"/>
    </row>
    <row r="171" spans="4:10">
      <c r="D171" s="54"/>
      <c r="H171" s="358"/>
      <c r="I171" s="51"/>
      <c r="J171" s="358"/>
    </row>
    <row r="172" spans="4:10">
      <c r="D172" s="54"/>
      <c r="H172" s="358"/>
      <c r="I172" s="51"/>
      <c r="J172" s="358"/>
    </row>
    <row r="173" spans="4:10">
      <c r="D173" s="54"/>
      <c r="H173" s="358"/>
      <c r="I173" s="51"/>
      <c r="J173" s="358"/>
    </row>
    <row r="174" spans="4:10">
      <c r="D174" s="54"/>
      <c r="H174" s="358"/>
      <c r="I174" s="51"/>
      <c r="J174" s="358"/>
    </row>
    <row r="175" spans="4:10">
      <c r="D175" s="54"/>
      <c r="H175" s="358"/>
      <c r="I175" s="51"/>
      <c r="J175" s="358"/>
    </row>
    <row r="176" spans="4:10">
      <c r="D176" s="54"/>
      <c r="H176" s="358"/>
      <c r="I176" s="51"/>
      <c r="J176" s="358"/>
    </row>
    <row r="177" spans="4:10">
      <c r="D177" s="54"/>
      <c r="H177" s="358"/>
      <c r="I177" s="51"/>
      <c r="J177" s="358"/>
    </row>
    <row r="178" spans="4:10">
      <c r="D178" s="54"/>
      <c r="H178" s="358"/>
      <c r="I178" s="51"/>
      <c r="J178" s="358"/>
    </row>
    <row r="179" spans="4:10">
      <c r="D179" s="54"/>
      <c r="H179" s="358"/>
      <c r="I179" s="51"/>
      <c r="J179" s="358"/>
    </row>
    <row r="180" spans="4:10">
      <c r="D180" s="54"/>
      <c r="H180" s="358"/>
      <c r="I180" s="51"/>
      <c r="J180" s="358"/>
    </row>
    <row r="181" spans="4:10">
      <c r="D181" s="54"/>
      <c r="H181" s="358"/>
      <c r="I181" s="51"/>
      <c r="J181" s="358"/>
    </row>
    <row r="182" spans="4:10">
      <c r="D182" s="54"/>
      <c r="H182" s="358"/>
      <c r="I182" s="51"/>
      <c r="J182" s="358"/>
    </row>
    <row r="183" spans="4:10">
      <c r="D183" s="54"/>
      <c r="H183" s="358"/>
      <c r="I183" s="51"/>
      <c r="J183" s="358"/>
    </row>
    <row r="184" spans="4:10">
      <c r="D184" s="54"/>
      <c r="H184" s="358"/>
      <c r="I184" s="51"/>
      <c r="J184" s="358"/>
    </row>
    <row r="185" spans="4:10">
      <c r="D185" s="54"/>
      <c r="H185" s="358"/>
      <c r="I185" s="51"/>
      <c r="J185" s="358"/>
    </row>
    <row r="186" spans="4:10">
      <c r="D186" s="54"/>
      <c r="H186" s="358"/>
      <c r="I186" s="51"/>
      <c r="J186" s="358"/>
    </row>
    <row r="187" spans="4:10">
      <c r="D187" s="54"/>
      <c r="H187" s="358"/>
      <c r="I187" s="51"/>
      <c r="J187" s="358"/>
    </row>
    <row r="188" spans="4:10">
      <c r="D188" s="54"/>
      <c r="H188" s="358"/>
      <c r="I188" s="51"/>
      <c r="J188" s="358"/>
    </row>
    <row r="189" spans="4:10">
      <c r="D189" s="54"/>
      <c r="H189" s="358"/>
      <c r="I189" s="51"/>
      <c r="J189" s="358"/>
    </row>
    <row r="190" spans="4:10">
      <c r="D190" s="54"/>
      <c r="H190" s="358"/>
      <c r="I190" s="51"/>
      <c r="J190" s="358"/>
    </row>
    <row r="191" spans="4:10">
      <c r="D191" s="54"/>
      <c r="H191" s="358"/>
      <c r="I191" s="51"/>
      <c r="J191" s="358"/>
    </row>
    <row r="192" spans="4:10">
      <c r="D192" s="54"/>
      <c r="H192" s="358"/>
      <c r="I192" s="51"/>
      <c r="J192" s="358"/>
    </row>
    <row r="193" spans="4:10">
      <c r="D193" s="54"/>
      <c r="H193" s="358"/>
      <c r="I193" s="51"/>
      <c r="J193" s="358"/>
    </row>
    <row r="194" spans="4:10">
      <c r="D194" s="54"/>
      <c r="H194" s="358"/>
      <c r="I194" s="51"/>
      <c r="J194" s="358"/>
    </row>
    <row r="195" spans="4:10">
      <c r="D195" s="54"/>
      <c r="H195" s="358"/>
      <c r="I195" s="51"/>
      <c r="J195" s="358"/>
    </row>
    <row r="196" spans="4:10">
      <c r="D196" s="54"/>
      <c r="H196" s="358"/>
      <c r="I196" s="51"/>
      <c r="J196" s="358"/>
    </row>
    <row r="197" spans="4:10">
      <c r="D197" s="54"/>
      <c r="H197" s="358"/>
      <c r="I197" s="51"/>
      <c r="J197" s="358"/>
    </row>
    <row r="198" spans="4:10">
      <c r="D198" s="54"/>
      <c r="H198" s="358"/>
      <c r="I198" s="51"/>
      <c r="J198" s="358"/>
    </row>
    <row r="199" spans="4:10">
      <c r="D199" s="54"/>
      <c r="H199" s="358"/>
      <c r="I199" s="51"/>
      <c r="J199" s="358"/>
    </row>
    <row r="200" spans="4:10">
      <c r="D200" s="54"/>
      <c r="H200" s="358"/>
      <c r="I200" s="51"/>
      <c r="J200" s="358"/>
    </row>
    <row r="201" spans="4:10">
      <c r="D201" s="54"/>
      <c r="H201" s="358"/>
      <c r="I201" s="51"/>
      <c r="J201" s="358"/>
    </row>
    <row r="202" spans="4:10">
      <c r="D202" s="54"/>
      <c r="H202" s="358"/>
      <c r="I202" s="51"/>
      <c r="J202" s="358"/>
    </row>
    <row r="203" spans="4:10">
      <c r="D203" s="54"/>
      <c r="H203" s="358"/>
      <c r="I203" s="51"/>
      <c r="J203" s="358"/>
    </row>
    <row r="204" spans="4:10">
      <c r="D204" s="54"/>
      <c r="H204" s="358"/>
      <c r="I204" s="51"/>
      <c r="J204" s="358"/>
    </row>
    <row r="205" spans="4:10">
      <c r="D205" s="54"/>
      <c r="H205" s="358"/>
      <c r="I205" s="51"/>
      <c r="J205" s="358"/>
    </row>
    <row r="206" spans="4:10">
      <c r="D206" s="54"/>
      <c r="H206" s="358"/>
      <c r="I206" s="51"/>
      <c r="J206" s="358"/>
    </row>
    <row r="207" spans="4:10">
      <c r="D207" s="54"/>
      <c r="H207" s="358"/>
      <c r="I207" s="51"/>
      <c r="J207" s="358"/>
    </row>
    <row r="208" spans="4:10">
      <c r="D208" s="54"/>
      <c r="H208" s="358"/>
      <c r="I208" s="51"/>
      <c r="J208" s="358"/>
    </row>
    <row r="209" spans="4:10">
      <c r="D209" s="54"/>
      <c r="H209" s="358"/>
      <c r="I209" s="51"/>
      <c r="J209" s="358"/>
    </row>
    <row r="210" spans="4:10">
      <c r="D210" s="54"/>
      <c r="H210" s="358"/>
      <c r="I210" s="51"/>
      <c r="J210" s="358"/>
    </row>
    <row r="211" spans="4:10">
      <c r="D211" s="54"/>
      <c r="H211" s="358"/>
      <c r="I211" s="51"/>
      <c r="J211" s="358"/>
    </row>
    <row r="212" spans="4:10">
      <c r="D212" s="54"/>
      <c r="H212" s="358"/>
      <c r="I212" s="51"/>
      <c r="J212" s="358"/>
    </row>
    <row r="213" spans="4:10">
      <c r="D213" s="54"/>
      <c r="H213" s="358"/>
      <c r="I213" s="51"/>
      <c r="J213" s="358"/>
    </row>
    <row r="214" spans="4:10">
      <c r="D214" s="54"/>
      <c r="H214" s="358"/>
      <c r="I214" s="51"/>
      <c r="J214" s="358"/>
    </row>
    <row r="215" spans="4:10">
      <c r="D215" s="54"/>
      <c r="H215" s="358"/>
      <c r="I215" s="51"/>
      <c r="J215" s="358"/>
    </row>
    <row r="216" spans="4:10">
      <c r="D216" s="54"/>
      <c r="H216" s="358"/>
      <c r="I216" s="51"/>
      <c r="J216" s="358"/>
    </row>
    <row r="217" spans="4:10">
      <c r="D217" s="54"/>
      <c r="H217" s="358"/>
      <c r="I217" s="51"/>
      <c r="J217" s="358"/>
    </row>
    <row r="218" spans="4:10">
      <c r="D218" s="54"/>
      <c r="H218" s="358"/>
      <c r="I218" s="51"/>
      <c r="J218" s="358"/>
    </row>
    <row r="219" spans="4:10">
      <c r="D219" s="54"/>
      <c r="H219" s="358"/>
      <c r="I219" s="51"/>
      <c r="J219" s="358"/>
    </row>
    <row r="220" spans="4:10">
      <c r="D220" s="54"/>
      <c r="H220" s="358"/>
      <c r="I220" s="51"/>
      <c r="J220" s="358"/>
    </row>
    <row r="221" spans="4:10">
      <c r="D221" s="54"/>
      <c r="H221" s="358"/>
      <c r="I221" s="51"/>
      <c r="J221" s="358"/>
    </row>
    <row r="222" spans="4:10">
      <c r="D222" s="54"/>
      <c r="H222" s="358"/>
      <c r="I222" s="51"/>
      <c r="J222" s="358"/>
    </row>
    <row r="223" spans="4:10">
      <c r="D223" s="54"/>
      <c r="H223" s="358"/>
      <c r="I223" s="51"/>
      <c r="J223" s="358"/>
    </row>
    <row r="224" spans="4:10">
      <c r="D224" s="54"/>
      <c r="H224" s="358"/>
      <c r="I224" s="51"/>
      <c r="J224" s="358"/>
    </row>
    <row r="225" spans="4:10">
      <c r="D225" s="54"/>
      <c r="H225" s="358"/>
      <c r="I225" s="51"/>
      <c r="J225" s="358"/>
    </row>
    <row r="226" spans="4:10">
      <c r="D226" s="54"/>
      <c r="H226" s="358"/>
      <c r="I226" s="51"/>
      <c r="J226" s="358"/>
    </row>
    <row r="227" spans="4:10">
      <c r="D227" s="54"/>
      <c r="H227" s="358"/>
      <c r="I227" s="51"/>
      <c r="J227" s="358"/>
    </row>
    <row r="228" spans="4:10">
      <c r="D228" s="54"/>
      <c r="H228" s="358"/>
      <c r="I228" s="51"/>
      <c r="J228" s="358"/>
    </row>
    <row r="229" spans="4:10">
      <c r="D229" s="54"/>
      <c r="H229" s="358"/>
      <c r="I229" s="51"/>
      <c r="J229" s="358"/>
    </row>
    <row r="230" spans="4:10">
      <c r="D230" s="54"/>
      <c r="H230" s="358"/>
      <c r="I230" s="51"/>
      <c r="J230" s="358"/>
    </row>
    <row r="231" spans="4:10">
      <c r="D231" s="54"/>
      <c r="H231" s="358"/>
      <c r="I231" s="51"/>
      <c r="J231" s="358"/>
    </row>
    <row r="232" spans="4:10">
      <c r="D232" s="54"/>
      <c r="H232" s="358"/>
      <c r="I232" s="51"/>
      <c r="J232" s="358"/>
    </row>
    <row r="233" spans="4:10">
      <c r="D233" s="54"/>
      <c r="H233" s="358"/>
      <c r="I233" s="51"/>
      <c r="J233" s="358"/>
    </row>
    <row r="234" spans="4:10">
      <c r="D234" s="54"/>
      <c r="H234" s="358"/>
      <c r="I234" s="51"/>
      <c r="J234" s="358"/>
    </row>
    <row r="235" spans="4:10">
      <c r="D235" s="54"/>
      <c r="H235" s="358"/>
      <c r="I235" s="51"/>
      <c r="J235" s="358"/>
    </row>
    <row r="236" spans="4:10">
      <c r="D236" s="54"/>
      <c r="H236" s="358"/>
      <c r="I236" s="51"/>
      <c r="J236" s="358"/>
    </row>
    <row r="237" spans="4:10">
      <c r="D237" s="54"/>
      <c r="H237" s="358"/>
      <c r="I237" s="51"/>
      <c r="J237" s="358"/>
    </row>
    <row r="238" spans="4:10">
      <c r="D238" s="54"/>
      <c r="H238" s="358"/>
      <c r="I238" s="51"/>
      <c r="J238" s="358"/>
    </row>
    <row r="239" spans="4:10">
      <c r="D239" s="54"/>
      <c r="H239" s="358"/>
      <c r="I239" s="51"/>
      <c r="J239" s="358"/>
    </row>
    <row r="240" spans="4:10">
      <c r="D240" s="54"/>
      <c r="H240" s="358"/>
      <c r="I240" s="51"/>
      <c r="J240" s="358"/>
    </row>
    <row r="241" spans="4:10">
      <c r="D241" s="54"/>
      <c r="H241" s="358"/>
      <c r="I241" s="51"/>
      <c r="J241" s="358"/>
    </row>
    <row r="242" spans="4:10">
      <c r="D242" s="54"/>
      <c r="H242" s="358"/>
      <c r="I242" s="51"/>
      <c r="J242" s="358"/>
    </row>
    <row r="243" spans="4:10">
      <c r="D243" s="54"/>
      <c r="H243" s="358"/>
      <c r="I243" s="51"/>
      <c r="J243" s="358"/>
    </row>
    <row r="244" spans="4:10">
      <c r="D244" s="54"/>
      <c r="H244" s="358"/>
      <c r="I244" s="51"/>
      <c r="J244" s="358"/>
    </row>
    <row r="245" spans="4:10">
      <c r="D245" s="54"/>
      <c r="H245" s="358"/>
      <c r="I245" s="51"/>
      <c r="J245" s="358"/>
    </row>
    <row r="246" spans="4:10">
      <c r="D246" s="54"/>
      <c r="H246" s="358"/>
      <c r="I246" s="51"/>
      <c r="J246" s="358"/>
    </row>
    <row r="247" spans="4:10">
      <c r="D247" s="54"/>
      <c r="H247" s="358"/>
      <c r="I247" s="51"/>
      <c r="J247" s="358"/>
    </row>
    <row r="248" spans="4:10">
      <c r="D248" s="54"/>
      <c r="H248" s="358"/>
      <c r="I248" s="51"/>
      <c r="J248" s="358"/>
    </row>
    <row r="249" spans="4:10">
      <c r="D249" s="54"/>
      <c r="H249" s="358"/>
      <c r="I249" s="51"/>
      <c r="J249" s="358"/>
    </row>
    <row r="250" spans="4:10">
      <c r="D250" s="54"/>
      <c r="H250" s="358"/>
      <c r="I250" s="51"/>
      <c r="J250" s="358"/>
    </row>
    <row r="251" spans="4:10">
      <c r="D251" s="54"/>
      <c r="H251" s="358"/>
      <c r="I251" s="51"/>
      <c r="J251" s="358"/>
    </row>
    <row r="252" spans="4:10">
      <c r="D252" s="54"/>
      <c r="H252" s="358"/>
      <c r="I252" s="51"/>
      <c r="J252" s="358"/>
    </row>
    <row r="253" spans="4:10">
      <c r="D253" s="54"/>
      <c r="H253" s="358"/>
      <c r="I253" s="51"/>
      <c r="J253" s="358"/>
    </row>
    <row r="254" spans="4:10">
      <c r="D254" s="54"/>
      <c r="H254" s="358"/>
      <c r="I254" s="51"/>
      <c r="J254" s="358"/>
    </row>
    <row r="255" spans="4:10">
      <c r="D255" s="54"/>
      <c r="H255" s="358"/>
      <c r="I255" s="51"/>
      <c r="J255" s="358"/>
    </row>
    <row r="256" spans="4:10">
      <c r="D256" s="54"/>
      <c r="H256" s="358"/>
      <c r="I256" s="51"/>
      <c r="J256" s="358"/>
    </row>
    <row r="257" spans="4:10">
      <c r="D257" s="54"/>
      <c r="H257" s="358"/>
      <c r="I257" s="51"/>
      <c r="J257" s="358"/>
    </row>
    <row r="258" spans="4:10">
      <c r="D258" s="54"/>
      <c r="H258" s="358"/>
      <c r="I258" s="51"/>
      <c r="J258" s="358"/>
    </row>
    <row r="259" spans="4:10">
      <c r="D259" s="54"/>
      <c r="H259" s="358"/>
      <c r="I259" s="51"/>
      <c r="J259" s="358"/>
    </row>
    <row r="260" spans="4:10">
      <c r="D260" s="54"/>
      <c r="H260" s="358"/>
      <c r="I260" s="51"/>
      <c r="J260" s="358"/>
    </row>
    <row r="261" spans="4:10">
      <c r="D261" s="54"/>
      <c r="H261" s="358"/>
      <c r="I261" s="51"/>
      <c r="J261" s="358"/>
    </row>
    <row r="262" spans="4:10">
      <c r="D262" s="54"/>
      <c r="H262" s="358"/>
      <c r="I262" s="51"/>
      <c r="J262" s="358"/>
    </row>
    <row r="263" spans="4:10">
      <c r="D263" s="54"/>
      <c r="H263" s="358"/>
      <c r="I263" s="51"/>
      <c r="J263" s="358"/>
    </row>
    <row r="264" spans="4:10">
      <c r="D264" s="54"/>
      <c r="H264" s="358"/>
      <c r="I264" s="51"/>
      <c r="J264" s="358"/>
    </row>
    <row r="265" spans="4:10">
      <c r="D265" s="54"/>
      <c r="H265" s="358"/>
      <c r="I265" s="51"/>
      <c r="J265" s="358"/>
    </row>
    <row r="266" spans="4:10">
      <c r="D266" s="54"/>
      <c r="H266" s="358"/>
      <c r="I266" s="51"/>
      <c r="J266" s="358"/>
    </row>
    <row r="267" spans="4:10">
      <c r="D267" s="54"/>
      <c r="H267" s="358"/>
      <c r="I267" s="51"/>
      <c r="J267" s="358"/>
    </row>
    <row r="268" spans="4:10">
      <c r="D268" s="54"/>
      <c r="H268" s="358"/>
      <c r="I268" s="51"/>
      <c r="J268" s="358"/>
    </row>
    <row r="269" spans="4:10">
      <c r="D269" s="54"/>
      <c r="H269" s="358"/>
      <c r="I269" s="51"/>
      <c r="J269" s="358"/>
    </row>
    <row r="270" spans="4:10">
      <c r="D270" s="54"/>
      <c r="H270" s="358"/>
      <c r="I270" s="51"/>
      <c r="J270" s="358"/>
    </row>
    <row r="271" spans="4:10">
      <c r="D271" s="54"/>
      <c r="H271" s="358"/>
      <c r="I271" s="51"/>
      <c r="J271" s="358"/>
    </row>
    <row r="272" spans="4:10">
      <c r="D272" s="54"/>
      <c r="H272" s="358"/>
      <c r="I272" s="51"/>
      <c r="J272" s="358"/>
    </row>
    <row r="273" spans="4:10">
      <c r="D273" s="54"/>
      <c r="H273" s="358"/>
      <c r="I273" s="51"/>
      <c r="J273" s="358"/>
    </row>
    <row r="274" spans="4:10">
      <c r="D274" s="54"/>
      <c r="H274" s="358"/>
      <c r="I274" s="51"/>
      <c r="J274" s="358"/>
    </row>
    <row r="275" spans="4:10">
      <c r="D275" s="54"/>
      <c r="H275" s="358"/>
      <c r="I275" s="51"/>
      <c r="J275" s="358"/>
    </row>
    <row r="276" spans="4:10">
      <c r="D276" s="54"/>
      <c r="H276" s="358"/>
      <c r="I276" s="51"/>
      <c r="J276" s="358"/>
    </row>
    <row r="277" spans="4:10">
      <c r="D277" s="54"/>
      <c r="H277" s="358"/>
      <c r="I277" s="51"/>
      <c r="J277" s="358"/>
    </row>
    <row r="278" spans="4:10">
      <c r="D278" s="54"/>
      <c r="H278" s="358"/>
      <c r="I278" s="51"/>
      <c r="J278" s="358"/>
    </row>
    <row r="279" spans="4:10">
      <c r="D279" s="54"/>
      <c r="H279" s="358"/>
      <c r="I279" s="51"/>
      <c r="J279" s="358"/>
    </row>
    <row r="280" spans="4:10">
      <c r="D280" s="54"/>
      <c r="H280" s="358"/>
      <c r="I280" s="51"/>
      <c r="J280" s="358"/>
    </row>
    <row r="281" spans="4:10">
      <c r="D281" s="54"/>
      <c r="H281" s="358"/>
      <c r="I281" s="51"/>
      <c r="J281" s="358"/>
    </row>
    <row r="282" spans="4:10">
      <c r="D282" s="54"/>
      <c r="H282" s="358"/>
      <c r="I282" s="51"/>
      <c r="J282" s="358"/>
    </row>
    <row r="283" spans="4:10">
      <c r="D283" s="54"/>
      <c r="H283" s="358"/>
      <c r="I283" s="51"/>
      <c r="J283" s="358"/>
    </row>
    <row r="284" spans="4:10">
      <c r="D284" s="54"/>
      <c r="H284" s="358"/>
      <c r="I284" s="51"/>
      <c r="J284" s="358"/>
    </row>
    <row r="285" spans="4:10">
      <c r="D285" s="54"/>
      <c r="H285" s="358"/>
      <c r="I285" s="51"/>
      <c r="J285" s="358"/>
    </row>
    <row r="286" spans="4:10">
      <c r="D286" s="54"/>
      <c r="H286" s="358"/>
      <c r="I286" s="51"/>
      <c r="J286" s="358"/>
    </row>
    <row r="287" spans="4:10">
      <c r="D287" s="54"/>
      <c r="H287" s="358"/>
      <c r="I287" s="51"/>
      <c r="J287" s="358"/>
    </row>
    <row r="288" spans="4:10">
      <c r="D288" s="54"/>
      <c r="H288" s="358"/>
      <c r="I288" s="51"/>
      <c r="J288" s="358"/>
    </row>
    <row r="289" spans="4:10">
      <c r="D289" s="54"/>
      <c r="H289" s="358"/>
      <c r="I289" s="51"/>
      <c r="J289" s="358"/>
    </row>
    <row r="290" spans="4:10">
      <c r="D290" s="54"/>
      <c r="H290" s="358"/>
      <c r="I290" s="51"/>
      <c r="J290" s="358"/>
    </row>
    <row r="291" spans="4:10">
      <c r="D291" s="54"/>
      <c r="H291" s="358"/>
      <c r="I291" s="51"/>
      <c r="J291" s="358"/>
    </row>
    <row r="292" spans="4:10">
      <c r="D292" s="54"/>
      <c r="H292" s="358"/>
      <c r="I292" s="51"/>
      <c r="J292" s="358"/>
    </row>
    <row r="293" spans="4:10">
      <c r="D293" s="54"/>
      <c r="H293" s="358"/>
      <c r="I293" s="51"/>
      <c r="J293" s="358"/>
    </row>
    <row r="294" spans="4:10">
      <c r="D294" s="54"/>
      <c r="H294" s="358"/>
      <c r="I294" s="51"/>
      <c r="J294" s="358"/>
    </row>
    <row r="295" spans="4:10">
      <c r="D295" s="54"/>
      <c r="H295" s="358"/>
      <c r="I295" s="51"/>
      <c r="J295" s="358"/>
    </row>
    <row r="296" spans="4:10">
      <c r="D296" s="54"/>
      <c r="H296" s="358"/>
      <c r="I296" s="51"/>
      <c r="J296" s="358"/>
    </row>
    <row r="297" spans="4:10">
      <c r="D297" s="54"/>
      <c r="H297" s="358"/>
      <c r="I297" s="51"/>
      <c r="J297" s="358"/>
    </row>
    <row r="298" spans="4:10">
      <c r="D298" s="54"/>
      <c r="H298" s="358"/>
      <c r="I298" s="51"/>
      <c r="J298" s="358"/>
    </row>
    <row r="299" spans="4:10">
      <c r="D299" s="54"/>
      <c r="H299" s="358"/>
      <c r="I299" s="51"/>
      <c r="J299" s="358"/>
    </row>
    <row r="300" spans="4:10">
      <c r="D300" s="54"/>
      <c r="H300" s="358"/>
      <c r="I300" s="51"/>
      <c r="J300" s="358"/>
    </row>
    <row r="301" spans="4:10">
      <c r="D301" s="54"/>
      <c r="H301" s="358"/>
      <c r="I301" s="51"/>
      <c r="J301" s="358"/>
    </row>
    <row r="302" spans="4:10">
      <c r="D302" s="54"/>
      <c r="H302" s="358"/>
      <c r="I302" s="51"/>
      <c r="J302" s="358"/>
    </row>
    <row r="303" spans="4:10">
      <c r="D303" s="54"/>
      <c r="H303" s="358"/>
      <c r="I303" s="51"/>
      <c r="J303" s="358"/>
    </row>
    <row r="304" spans="4:10">
      <c r="D304" s="54"/>
      <c r="H304" s="358"/>
      <c r="I304" s="51"/>
      <c r="J304" s="358"/>
    </row>
    <row r="305" spans="4:10">
      <c r="D305" s="54"/>
      <c r="H305" s="358"/>
      <c r="I305" s="51"/>
      <c r="J305" s="358"/>
    </row>
    <row r="306" spans="4:10">
      <c r="D306" s="54"/>
      <c r="H306" s="358"/>
      <c r="I306" s="51"/>
      <c r="J306" s="358"/>
    </row>
    <row r="307" spans="4:10">
      <c r="D307" s="54"/>
      <c r="H307" s="358"/>
      <c r="I307" s="51"/>
      <c r="J307" s="358"/>
    </row>
    <row r="308" spans="4:10">
      <c r="D308" s="54"/>
      <c r="H308" s="358"/>
      <c r="I308" s="51"/>
      <c r="J308" s="358"/>
    </row>
    <row r="309" spans="4:10">
      <c r="D309" s="54"/>
      <c r="H309" s="358"/>
      <c r="I309" s="51"/>
      <c r="J309" s="358"/>
    </row>
    <row r="310" spans="4:10">
      <c r="D310" s="54"/>
      <c r="H310" s="358"/>
      <c r="I310" s="51"/>
      <c r="J310" s="358"/>
    </row>
    <row r="311" spans="4:10">
      <c r="D311" s="54"/>
      <c r="H311" s="358"/>
      <c r="I311" s="51"/>
      <c r="J311" s="358"/>
    </row>
    <row r="312" spans="4:10">
      <c r="D312" s="54"/>
      <c r="H312" s="358"/>
      <c r="I312" s="51"/>
      <c r="J312" s="358"/>
    </row>
    <row r="313" spans="4:10">
      <c r="D313" s="54"/>
      <c r="H313" s="358"/>
      <c r="I313" s="51"/>
      <c r="J313" s="358"/>
    </row>
    <row r="314" spans="4:10">
      <c r="D314" s="54"/>
      <c r="H314" s="358"/>
      <c r="I314" s="51"/>
      <c r="J314" s="358"/>
    </row>
    <row r="315" spans="4:10">
      <c r="D315" s="54"/>
      <c r="H315" s="358"/>
      <c r="I315" s="51"/>
      <c r="J315" s="358"/>
    </row>
    <row r="316" spans="4:10">
      <c r="D316" s="54"/>
      <c r="H316" s="358"/>
      <c r="I316" s="51"/>
      <c r="J316" s="358"/>
    </row>
    <row r="317" spans="4:10">
      <c r="D317" s="54"/>
      <c r="H317" s="358"/>
      <c r="I317" s="51"/>
      <c r="J317" s="358"/>
    </row>
    <row r="318" spans="4:10">
      <c r="D318" s="54"/>
      <c r="H318" s="358"/>
      <c r="I318" s="51"/>
      <c r="J318" s="358"/>
    </row>
    <row r="319" spans="4:10">
      <c r="D319" s="54"/>
      <c r="H319" s="358"/>
      <c r="I319" s="51"/>
      <c r="J319" s="358"/>
    </row>
    <row r="320" spans="4:10">
      <c r="D320" s="54"/>
      <c r="H320" s="358"/>
      <c r="I320" s="51"/>
      <c r="J320" s="358"/>
    </row>
    <row r="321" spans="4:10">
      <c r="D321" s="54"/>
      <c r="H321" s="358"/>
      <c r="I321" s="51"/>
      <c r="J321" s="358"/>
    </row>
    <row r="322" spans="4:10">
      <c r="D322" s="54"/>
      <c r="H322" s="358"/>
      <c r="I322" s="51"/>
      <c r="J322" s="358"/>
    </row>
    <row r="323" spans="4:10">
      <c r="D323" s="54"/>
      <c r="H323" s="358"/>
      <c r="I323" s="51"/>
      <c r="J323" s="358"/>
    </row>
    <row r="324" spans="4:10">
      <c r="D324" s="54"/>
      <c r="H324" s="358"/>
      <c r="I324" s="51"/>
      <c r="J324" s="358"/>
    </row>
    <row r="325" spans="4:10">
      <c r="D325" s="54"/>
      <c r="H325" s="358"/>
      <c r="I325" s="51"/>
      <c r="J325" s="358"/>
    </row>
    <row r="326" spans="4:10">
      <c r="D326" s="54"/>
      <c r="H326" s="358"/>
      <c r="I326" s="51"/>
      <c r="J326" s="358"/>
    </row>
    <row r="327" spans="4:10">
      <c r="D327" s="54"/>
      <c r="H327" s="358"/>
      <c r="I327" s="51"/>
      <c r="J327" s="358"/>
    </row>
    <row r="328" spans="4:10">
      <c r="D328" s="54"/>
      <c r="H328" s="358"/>
      <c r="I328" s="51"/>
      <c r="J328" s="358"/>
    </row>
    <row r="329" spans="4:10">
      <c r="D329" s="54"/>
      <c r="H329" s="358"/>
      <c r="I329" s="51"/>
      <c r="J329" s="358"/>
    </row>
    <row r="330" spans="4:10">
      <c r="D330" s="54"/>
      <c r="H330" s="358"/>
      <c r="I330" s="51"/>
      <c r="J330" s="358"/>
    </row>
    <row r="331" spans="4:10">
      <c r="D331" s="54"/>
      <c r="H331" s="358"/>
      <c r="I331" s="51"/>
      <c r="J331" s="358"/>
    </row>
    <row r="332" spans="4:10">
      <c r="D332" s="54"/>
      <c r="H332" s="358"/>
      <c r="I332" s="51"/>
      <c r="J332" s="358"/>
    </row>
    <row r="333" spans="4:10">
      <c r="D333" s="54"/>
      <c r="H333" s="358"/>
      <c r="I333" s="51"/>
      <c r="J333" s="358"/>
    </row>
    <row r="334" spans="4:10">
      <c r="D334" s="54"/>
      <c r="H334" s="358"/>
      <c r="I334" s="51"/>
      <c r="J334" s="358"/>
    </row>
    <row r="335" spans="4:10">
      <c r="D335" s="54"/>
      <c r="H335" s="358"/>
      <c r="I335" s="51"/>
      <c r="J335" s="358"/>
    </row>
    <row r="336" spans="4:10">
      <c r="D336" s="54"/>
      <c r="H336" s="358"/>
      <c r="I336" s="51"/>
      <c r="J336" s="358"/>
    </row>
    <row r="337" spans="4:10">
      <c r="D337" s="54"/>
      <c r="H337" s="358"/>
      <c r="I337" s="51"/>
      <c r="J337" s="358"/>
    </row>
    <row r="338" spans="4:10">
      <c r="D338" s="54"/>
      <c r="H338" s="358"/>
      <c r="I338" s="51"/>
      <c r="J338" s="358"/>
    </row>
    <row r="339" spans="4:10">
      <c r="D339" s="54"/>
      <c r="H339" s="358"/>
      <c r="I339" s="51"/>
      <c r="J339" s="358"/>
    </row>
    <row r="340" spans="4:10">
      <c r="D340" s="54"/>
      <c r="H340" s="358"/>
      <c r="I340" s="51"/>
      <c r="J340" s="358"/>
    </row>
    <row r="341" spans="4:10">
      <c r="D341" s="54"/>
      <c r="H341" s="358"/>
      <c r="I341" s="51"/>
      <c r="J341" s="358"/>
    </row>
    <row r="342" spans="4:10">
      <c r="D342" s="54"/>
      <c r="H342" s="358"/>
      <c r="I342" s="51"/>
      <c r="J342" s="358"/>
    </row>
    <row r="343" spans="4:10">
      <c r="D343" s="54"/>
      <c r="H343" s="358"/>
      <c r="I343" s="51"/>
      <c r="J343" s="358"/>
    </row>
    <row r="344" spans="4:10">
      <c r="D344" s="54"/>
      <c r="H344" s="358"/>
      <c r="I344" s="51"/>
      <c r="J344" s="358"/>
    </row>
    <row r="345" spans="4:10">
      <c r="D345" s="54"/>
      <c r="H345" s="358"/>
      <c r="I345" s="51"/>
      <c r="J345" s="358"/>
    </row>
    <row r="346" spans="4:10">
      <c r="D346" s="54"/>
      <c r="H346" s="358"/>
      <c r="I346" s="51"/>
      <c r="J346" s="358"/>
    </row>
    <row r="347" spans="4:10">
      <c r="D347" s="54"/>
      <c r="H347" s="358"/>
      <c r="I347" s="51"/>
      <c r="J347" s="358"/>
    </row>
    <row r="348" spans="4:10">
      <c r="D348" s="54"/>
      <c r="H348" s="358"/>
      <c r="I348" s="51"/>
      <c r="J348" s="358"/>
    </row>
    <row r="349" spans="4:10">
      <c r="D349" s="54"/>
      <c r="H349" s="358"/>
      <c r="I349" s="51"/>
      <c r="J349" s="358"/>
    </row>
    <row r="350" spans="4:10">
      <c r="D350" s="54"/>
      <c r="H350" s="358"/>
      <c r="I350" s="51"/>
      <c r="J350" s="358"/>
    </row>
    <row r="351" spans="4:10">
      <c r="D351" s="54"/>
      <c r="H351" s="358"/>
      <c r="I351" s="51"/>
      <c r="J351" s="358"/>
    </row>
    <row r="352" spans="4:10">
      <c r="D352" s="54"/>
      <c r="H352" s="358"/>
      <c r="I352" s="51"/>
      <c r="J352" s="358"/>
    </row>
    <row r="353" spans="4:10">
      <c r="D353" s="54"/>
      <c r="H353" s="358"/>
      <c r="I353" s="51"/>
      <c r="J353" s="358"/>
    </row>
    <row r="354" spans="4:10">
      <c r="D354" s="54"/>
      <c r="H354" s="358"/>
      <c r="I354" s="51"/>
      <c r="J354" s="358"/>
    </row>
    <row r="355" spans="4:10">
      <c r="D355" s="54"/>
      <c r="H355" s="358"/>
      <c r="I355" s="51"/>
      <c r="J355" s="358"/>
    </row>
    <row r="356" spans="4:10">
      <c r="D356" s="54"/>
      <c r="H356" s="358"/>
      <c r="I356" s="51"/>
      <c r="J356" s="358"/>
    </row>
    <row r="357" spans="4:10">
      <c r="D357" s="54"/>
      <c r="H357" s="358"/>
      <c r="I357" s="51"/>
      <c r="J357" s="358"/>
    </row>
    <row r="358" spans="4:10">
      <c r="D358" s="54"/>
      <c r="H358" s="358"/>
      <c r="I358" s="51"/>
      <c r="J358" s="358"/>
    </row>
    <row r="359" spans="4:10">
      <c r="D359" s="54"/>
      <c r="H359" s="358"/>
      <c r="I359" s="51"/>
      <c r="J359" s="358"/>
    </row>
    <row r="360" spans="4:10">
      <c r="D360" s="54"/>
      <c r="H360" s="358"/>
      <c r="I360" s="51"/>
      <c r="J360" s="358"/>
    </row>
    <row r="361" spans="4:10">
      <c r="D361" s="54"/>
      <c r="H361" s="358"/>
      <c r="I361" s="51"/>
      <c r="J361" s="358"/>
    </row>
    <row r="362" spans="4:10">
      <c r="D362" s="54"/>
      <c r="H362" s="358"/>
      <c r="I362" s="51"/>
      <c r="J362" s="358"/>
    </row>
    <row r="363" spans="4:10">
      <c r="D363" s="54"/>
      <c r="H363" s="358"/>
      <c r="I363" s="51"/>
      <c r="J363" s="358"/>
    </row>
    <row r="364" spans="4:10">
      <c r="D364" s="54"/>
      <c r="H364" s="358"/>
      <c r="I364" s="51"/>
      <c r="J364" s="358"/>
    </row>
    <row r="365" spans="4:10">
      <c r="D365" s="54"/>
      <c r="H365" s="358"/>
      <c r="I365" s="51"/>
      <c r="J365" s="358"/>
    </row>
    <row r="366" spans="4:10">
      <c r="D366" s="54"/>
      <c r="H366" s="358"/>
      <c r="I366" s="51"/>
      <c r="J366" s="358"/>
    </row>
    <row r="367" spans="4:10">
      <c r="D367" s="54"/>
      <c r="H367" s="358"/>
      <c r="I367" s="51"/>
      <c r="J367" s="358"/>
    </row>
    <row r="368" spans="4:10">
      <c r="D368" s="54"/>
      <c r="H368" s="358"/>
      <c r="I368" s="51"/>
      <c r="J368" s="358"/>
    </row>
    <row r="369" spans="4:10">
      <c r="D369" s="54"/>
      <c r="H369" s="358"/>
      <c r="I369" s="51"/>
      <c r="J369" s="358"/>
    </row>
    <row r="370" spans="4:10">
      <c r="D370" s="54"/>
      <c r="H370" s="358"/>
      <c r="I370" s="51"/>
      <c r="J370" s="358"/>
    </row>
    <row r="371" spans="4:10">
      <c r="D371" s="54"/>
      <c r="H371" s="358"/>
      <c r="I371" s="51"/>
      <c r="J371" s="358"/>
    </row>
    <row r="372" spans="4:10">
      <c r="D372" s="54"/>
      <c r="H372" s="358"/>
      <c r="I372" s="51"/>
      <c r="J372" s="358"/>
    </row>
    <row r="373" spans="4:10">
      <c r="D373" s="54"/>
      <c r="H373" s="358"/>
      <c r="I373" s="51"/>
      <c r="J373" s="358"/>
    </row>
    <row r="374" spans="4:10">
      <c r="D374" s="54"/>
      <c r="H374" s="358"/>
      <c r="I374" s="51"/>
      <c r="J374" s="358"/>
    </row>
    <row r="375" spans="4:10">
      <c r="D375" s="54"/>
      <c r="H375" s="358"/>
      <c r="I375" s="51"/>
      <c r="J375" s="358"/>
    </row>
    <row r="376" spans="4:10">
      <c r="D376" s="54"/>
      <c r="H376" s="358"/>
      <c r="I376" s="51"/>
      <c r="J376" s="358"/>
    </row>
    <row r="377" spans="4:10">
      <c r="D377" s="54"/>
      <c r="H377" s="358"/>
      <c r="I377" s="51"/>
      <c r="J377" s="358"/>
    </row>
    <row r="378" spans="4:10">
      <c r="D378" s="54"/>
      <c r="H378" s="358"/>
      <c r="I378" s="51"/>
      <c r="J378" s="358"/>
    </row>
    <row r="379" spans="4:10">
      <c r="D379" s="54"/>
      <c r="H379" s="358"/>
      <c r="I379" s="51"/>
      <c r="J379" s="358"/>
    </row>
    <row r="380" spans="4:10">
      <c r="D380" s="54"/>
      <c r="H380" s="358"/>
      <c r="I380" s="51"/>
      <c r="J380" s="358"/>
    </row>
    <row r="381" spans="4:10">
      <c r="D381" s="54"/>
      <c r="H381" s="358"/>
      <c r="I381" s="51"/>
      <c r="J381" s="358"/>
    </row>
    <row r="382" spans="4:10">
      <c r="D382" s="54"/>
      <c r="H382" s="358"/>
      <c r="I382" s="51"/>
      <c r="J382" s="358"/>
    </row>
    <row r="383" spans="4:10">
      <c r="D383" s="54"/>
      <c r="H383" s="358"/>
      <c r="I383" s="51"/>
      <c r="J383" s="358"/>
    </row>
    <row r="384" spans="4:10">
      <c r="D384" s="54"/>
      <c r="H384" s="358"/>
      <c r="I384" s="51"/>
      <c r="J384" s="358"/>
    </row>
    <row r="385" spans="4:10">
      <c r="D385" s="54"/>
      <c r="H385" s="358"/>
      <c r="I385" s="51"/>
      <c r="J385" s="358"/>
    </row>
    <row r="386" spans="4:10">
      <c r="D386" s="54"/>
      <c r="H386" s="358"/>
      <c r="I386" s="51"/>
      <c r="J386" s="358"/>
    </row>
    <row r="387" spans="4:10">
      <c r="D387" s="54"/>
      <c r="H387" s="358"/>
      <c r="I387" s="51"/>
      <c r="J387" s="358"/>
    </row>
    <row r="388" spans="4:10">
      <c r="D388" s="54"/>
      <c r="H388" s="358"/>
      <c r="I388" s="51"/>
      <c r="J388" s="358"/>
    </row>
    <row r="389" spans="4:10">
      <c r="D389" s="54"/>
      <c r="H389" s="358"/>
      <c r="I389" s="51"/>
      <c r="J389" s="358"/>
    </row>
    <row r="390" spans="4:10">
      <c r="D390" s="54"/>
      <c r="H390" s="358"/>
      <c r="I390" s="51"/>
      <c r="J390" s="358"/>
    </row>
    <row r="391" spans="4:10">
      <c r="D391" s="54"/>
      <c r="H391" s="358"/>
      <c r="I391" s="51"/>
      <c r="J391" s="358"/>
    </row>
    <row r="392" spans="4:10">
      <c r="D392" s="54"/>
      <c r="H392" s="358"/>
      <c r="I392" s="51"/>
      <c r="J392" s="358"/>
    </row>
    <row r="393" spans="4:10">
      <c r="D393" s="54"/>
      <c r="H393" s="358"/>
      <c r="I393" s="51"/>
      <c r="J393" s="358"/>
    </row>
    <row r="394" spans="4:10">
      <c r="D394" s="54"/>
      <c r="H394" s="358"/>
      <c r="I394" s="51"/>
      <c r="J394" s="358"/>
    </row>
  </sheetData>
  <autoFilter ref="A5:K5" xr:uid="{00000000-0009-0000-0000-000007000000}">
    <sortState xmlns:xlrd2="http://schemas.microsoft.com/office/spreadsheetml/2017/richdata2" ref="A6:K45">
      <sortCondition ref="K5"/>
    </sortState>
  </autoFilter>
  <printOptions horizontalCentered="1"/>
  <pageMargins left="0" right="0" top="0" bottom="0" header="0.51181102362204722" footer="0.51181102362204722"/>
  <pageSetup paperSize="9" scale="97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B6DBB-C7A8-4AE4-A3C3-509A46622CB2}">
  <sheetPr>
    <pageSetUpPr fitToPage="1"/>
  </sheetPr>
  <dimension ref="A1:K416"/>
  <sheetViews>
    <sheetView zoomScale="70" zoomScaleNormal="70" workbookViewId="0">
      <selection activeCell="D3" sqref="D3"/>
    </sheetView>
  </sheetViews>
  <sheetFormatPr defaultColWidth="8" defaultRowHeight="13.2"/>
  <cols>
    <col min="1" max="1" width="9.3984375" style="5" customWidth="1"/>
    <col min="2" max="3" width="11.5" style="5" customWidth="1"/>
    <col min="4" max="4" width="54.09765625" style="6" customWidth="1"/>
    <col min="5" max="5" width="7.19921875" style="5" customWidth="1"/>
    <col min="6" max="6" width="8.19921875" style="5" customWidth="1"/>
    <col min="7" max="7" width="12.19921875" style="8" customWidth="1"/>
    <col min="8" max="8" width="8.3984375" style="2" customWidth="1"/>
    <col min="9" max="9" width="7.19921875" style="9" customWidth="1"/>
    <col min="10" max="10" width="11.09765625" style="2" customWidth="1"/>
    <col min="11" max="16384" width="8" style="3"/>
  </cols>
  <sheetData>
    <row r="1" spans="1:11" s="268" customFormat="1" ht="14.4" customHeight="1">
      <c r="A1" s="252" t="s">
        <v>145</v>
      </c>
      <c r="B1" s="254" t="str">
        <f ca="1">MID(CELL("nazwa_pliku",A1),FIND("]",CELL("nazwa_pliku",A1),1)+1,100)</f>
        <v>7</v>
      </c>
      <c r="C1" s="254"/>
      <c r="D1" s="254"/>
      <c r="E1" s="267"/>
      <c r="F1" s="262"/>
      <c r="G1" s="262"/>
      <c r="H1" s="257" t="s">
        <v>34</v>
      </c>
      <c r="I1" s="254"/>
      <c r="J1" s="257"/>
    </row>
    <row r="2" spans="1:11">
      <c r="A2" s="4"/>
    </row>
    <row r="3" spans="1:11" s="24" customFormat="1" ht="14.4" customHeight="1">
      <c r="B3" s="173"/>
      <c r="C3" s="173"/>
      <c r="D3" s="173"/>
      <c r="E3" s="173"/>
      <c r="F3" s="173"/>
      <c r="G3" s="173"/>
      <c r="H3" s="173"/>
      <c r="I3" s="173"/>
      <c r="J3" s="173"/>
      <c r="K3" s="207"/>
    </row>
    <row r="4" spans="1:11">
      <c r="B4" s="11"/>
      <c r="C4" s="11"/>
      <c r="D4" s="12"/>
      <c r="E4" s="12"/>
      <c r="F4" s="12"/>
      <c r="G4" s="12"/>
      <c r="H4" s="12"/>
      <c r="I4" s="12"/>
      <c r="J4" s="12"/>
    </row>
    <row r="5" spans="1:11" ht="48">
      <c r="A5" s="249" t="s">
        <v>0</v>
      </c>
      <c r="B5" s="249" t="s">
        <v>1</v>
      </c>
      <c r="C5" s="205" t="s">
        <v>128</v>
      </c>
      <c r="D5" s="249" t="s">
        <v>2</v>
      </c>
      <c r="E5" s="249" t="s">
        <v>3</v>
      </c>
      <c r="F5" s="249" t="s">
        <v>106</v>
      </c>
      <c r="G5" s="250" t="s">
        <v>4</v>
      </c>
      <c r="H5" s="250" t="s">
        <v>5</v>
      </c>
      <c r="I5" s="249" t="s">
        <v>6</v>
      </c>
      <c r="J5" s="250" t="s">
        <v>7</v>
      </c>
    </row>
    <row r="6" spans="1:11" s="1" customFormat="1" ht="88.95" customHeight="1">
      <c r="A6" s="15">
        <v>1</v>
      </c>
      <c r="B6" s="107"/>
      <c r="C6" s="107"/>
      <c r="D6" s="16" t="s">
        <v>19</v>
      </c>
      <c r="E6" s="17" t="s">
        <v>20</v>
      </c>
      <c r="F6" s="20">
        <v>20</v>
      </c>
      <c r="G6" s="18"/>
      <c r="H6" s="18">
        <f>F6*G6</f>
        <v>0</v>
      </c>
      <c r="I6" s="19"/>
      <c r="J6" s="18">
        <f>H6*I6+H6</f>
        <v>0</v>
      </c>
    </row>
    <row r="7" spans="1:11" s="1" customFormat="1" ht="88.95" customHeight="1">
      <c r="A7" s="15">
        <v>2</v>
      </c>
      <c r="B7" s="107"/>
      <c r="C7" s="107"/>
      <c r="D7" s="16" t="s">
        <v>134</v>
      </c>
      <c r="E7" s="17" t="s">
        <v>20</v>
      </c>
      <c r="F7" s="20">
        <v>1</v>
      </c>
      <c r="G7" s="18"/>
      <c r="H7" s="18">
        <f t="shared" ref="H7:H8" si="0">F7*G7</f>
        <v>0</v>
      </c>
      <c r="I7" s="19"/>
      <c r="J7" s="18">
        <f t="shared" ref="J7:J8" si="1">H7*I7+H7</f>
        <v>0</v>
      </c>
    </row>
    <row r="8" spans="1:11" s="1" customFormat="1" ht="88.95" customHeight="1">
      <c r="A8" s="15">
        <v>3</v>
      </c>
      <c r="B8" s="107"/>
      <c r="C8" s="107"/>
      <c r="D8" s="16" t="s">
        <v>111</v>
      </c>
      <c r="E8" s="17" t="s">
        <v>20</v>
      </c>
      <c r="F8" s="20">
        <v>1</v>
      </c>
      <c r="G8" s="18"/>
      <c r="H8" s="18">
        <f t="shared" si="0"/>
        <v>0</v>
      </c>
      <c r="I8" s="19"/>
      <c r="J8" s="18">
        <f t="shared" si="1"/>
        <v>0</v>
      </c>
    </row>
    <row r="9" spans="1:11" s="24" customFormat="1">
      <c r="A9" s="15" t="s">
        <v>9</v>
      </c>
      <c r="B9" s="20" t="s">
        <v>9</v>
      </c>
      <c r="C9" s="20"/>
      <c r="D9" s="21" t="s">
        <v>10</v>
      </c>
      <c r="E9" s="20" t="s">
        <v>9</v>
      </c>
      <c r="F9" s="20" t="s">
        <v>9</v>
      </c>
      <c r="G9" s="22" t="s">
        <v>9</v>
      </c>
      <c r="H9" s="23">
        <f>SUM(H6:H8)</f>
        <v>0</v>
      </c>
      <c r="I9" s="20" t="s">
        <v>9</v>
      </c>
      <c r="J9" s="23">
        <f>SUM(J6:J8)</f>
        <v>0</v>
      </c>
    </row>
    <row r="10" spans="1:11">
      <c r="A10" s="172"/>
      <c r="B10" s="4"/>
      <c r="C10" s="4"/>
      <c r="D10" s="25"/>
      <c r="G10" s="27"/>
      <c r="H10" s="27"/>
      <c r="I10" s="5"/>
      <c r="J10" s="27"/>
    </row>
    <row r="11" spans="1:11">
      <c r="A11" s="172"/>
      <c r="B11" s="28" t="s">
        <v>11</v>
      </c>
      <c r="C11" s="28"/>
      <c r="D11" s="29"/>
      <c r="E11" s="31"/>
      <c r="G11" s="27"/>
      <c r="H11" s="27"/>
      <c r="I11" s="5"/>
      <c r="J11" s="27"/>
    </row>
    <row r="12" spans="1:11">
      <c r="A12" s="172"/>
      <c r="B12" s="32"/>
      <c r="C12" s="32"/>
      <c r="D12" s="33"/>
      <c r="G12" s="27"/>
      <c r="H12" s="27"/>
      <c r="I12" s="5"/>
      <c r="J12" s="27"/>
    </row>
    <row r="13" spans="1:11">
      <c r="A13" s="172"/>
      <c r="B13" s="32" t="s">
        <v>133</v>
      </c>
      <c r="C13" s="32"/>
      <c r="D13" s="33"/>
      <c r="G13" s="27"/>
      <c r="H13" s="27"/>
      <c r="I13" s="5"/>
      <c r="J13" s="27"/>
    </row>
    <row r="14" spans="1:11">
      <c r="A14" s="172"/>
      <c r="B14" s="32" t="s">
        <v>13</v>
      </c>
      <c r="C14" s="32"/>
      <c r="D14" s="33"/>
      <c r="G14" s="27"/>
      <c r="H14" s="27"/>
      <c r="I14" s="5"/>
      <c r="J14" s="27"/>
    </row>
    <row r="15" spans="1:11">
      <c r="A15" s="172"/>
      <c r="B15" s="32" t="s">
        <v>14</v>
      </c>
      <c r="C15" s="32"/>
      <c r="D15" s="33"/>
      <c r="G15" s="27"/>
      <c r="H15" s="27"/>
      <c r="I15" s="5"/>
      <c r="J15" s="27"/>
    </row>
    <row r="16" spans="1:11">
      <c r="A16" s="172"/>
      <c r="B16" s="32" t="s">
        <v>15</v>
      </c>
      <c r="C16" s="32"/>
      <c r="D16" s="33"/>
      <c r="G16" s="27"/>
      <c r="H16" s="27"/>
      <c r="I16" s="5"/>
      <c r="J16" s="27"/>
    </row>
    <row r="17" spans="1:10">
      <c r="A17" s="172"/>
      <c r="B17" s="28" t="s">
        <v>107</v>
      </c>
      <c r="C17" s="28"/>
      <c r="D17" s="33"/>
      <c r="G17" s="27"/>
      <c r="H17" s="27"/>
      <c r="I17" s="5"/>
      <c r="J17" s="27"/>
    </row>
    <row r="18" spans="1:10" s="5" customFormat="1">
      <c r="A18" s="172"/>
      <c r="B18" s="28"/>
      <c r="C18" s="28"/>
      <c r="D18" s="33"/>
      <c r="G18" s="27"/>
      <c r="H18" s="27"/>
      <c r="J18" s="27"/>
    </row>
    <row r="19" spans="1:10">
      <c r="A19" s="172"/>
      <c r="B19" s="175"/>
      <c r="C19" s="175"/>
      <c r="D19" s="25"/>
      <c r="G19" s="27"/>
      <c r="H19" s="27"/>
      <c r="I19" s="5"/>
      <c r="J19" s="27"/>
    </row>
    <row r="20" spans="1:10">
      <c r="A20" s="172"/>
      <c r="B20" s="175"/>
      <c r="C20" s="175"/>
      <c r="D20" s="25"/>
      <c r="G20" s="27"/>
      <c r="H20" s="27"/>
      <c r="I20" s="5"/>
      <c r="J20" s="27"/>
    </row>
    <row r="21" spans="1:10">
      <c r="A21" s="172"/>
      <c r="B21" s="175"/>
      <c r="C21" s="175"/>
      <c r="D21" s="25"/>
      <c r="G21" s="27"/>
      <c r="H21" s="27"/>
      <c r="I21" s="5"/>
      <c r="J21" s="27"/>
    </row>
    <row r="22" spans="1:10">
      <c r="A22" s="172"/>
      <c r="B22" s="175"/>
      <c r="C22" s="175"/>
      <c r="D22" s="25"/>
      <c r="G22" s="27"/>
      <c r="H22" s="27"/>
      <c r="I22" s="5"/>
      <c r="J22" s="27"/>
    </row>
    <row r="23" spans="1:10">
      <c r="A23" s="172"/>
      <c r="B23" s="175"/>
      <c r="C23" s="176"/>
      <c r="D23" s="36"/>
      <c r="G23" s="27"/>
      <c r="H23" s="27"/>
      <c r="I23" s="5"/>
      <c r="J23" s="27"/>
    </row>
    <row r="24" spans="1:10">
      <c r="A24" s="172"/>
      <c r="B24" s="99"/>
      <c r="C24" s="99"/>
      <c r="D24" s="176"/>
      <c r="G24" s="27"/>
      <c r="H24" s="27"/>
      <c r="I24" s="5"/>
      <c r="J24" s="27"/>
    </row>
    <row r="25" spans="1:10">
      <c r="A25" s="172"/>
      <c r="B25" s="99"/>
      <c r="C25" s="99"/>
      <c r="D25" s="175"/>
      <c r="G25" s="27"/>
      <c r="H25" s="27"/>
      <c r="I25" s="5"/>
      <c r="J25" s="27"/>
    </row>
    <row r="26" spans="1:10">
      <c r="A26" s="172"/>
      <c r="D26" s="26"/>
      <c r="G26" s="27"/>
      <c r="H26" s="27"/>
      <c r="I26" s="5"/>
      <c r="J26" s="27"/>
    </row>
    <row r="27" spans="1:10">
      <c r="A27" s="172"/>
      <c r="D27" s="26"/>
      <c r="H27" s="27"/>
      <c r="I27" s="5"/>
      <c r="J27" s="27"/>
    </row>
    <row r="28" spans="1:10">
      <c r="A28" s="172"/>
      <c r="D28" s="26"/>
      <c r="G28" s="27"/>
      <c r="H28" s="27"/>
      <c r="I28" s="5"/>
      <c r="J28" s="27"/>
    </row>
    <row r="29" spans="1:10">
      <c r="A29" s="172"/>
      <c r="D29" s="26"/>
      <c r="G29" s="27"/>
      <c r="H29" s="27"/>
      <c r="I29" s="5"/>
      <c r="J29" s="27"/>
    </row>
    <row r="30" spans="1:10">
      <c r="A30" s="10"/>
      <c r="D30" s="26"/>
      <c r="H30" s="8"/>
      <c r="I30" s="5"/>
      <c r="J30" s="8"/>
    </row>
    <row r="31" spans="1:10">
      <c r="A31" s="10"/>
      <c r="D31" s="26"/>
      <c r="H31" s="8"/>
      <c r="I31" s="5"/>
      <c r="J31" s="8"/>
    </row>
    <row r="32" spans="1:10">
      <c r="A32" s="10"/>
      <c r="D32" s="26"/>
      <c r="H32" s="8"/>
      <c r="I32" s="5"/>
      <c r="J32" s="8"/>
    </row>
    <row r="33" spans="1:10">
      <c r="A33" s="10"/>
      <c r="D33" s="26"/>
      <c r="H33" s="8"/>
      <c r="I33" s="5"/>
      <c r="J33" s="8"/>
    </row>
    <row r="34" spans="1:10">
      <c r="A34" s="10"/>
      <c r="D34" s="26"/>
      <c r="H34" s="8"/>
      <c r="I34" s="5"/>
      <c r="J34" s="8"/>
    </row>
    <row r="35" spans="1:10">
      <c r="A35" s="10"/>
      <c r="D35" s="26"/>
      <c r="H35" s="8"/>
      <c r="I35" s="5"/>
      <c r="J35" s="8"/>
    </row>
    <row r="36" spans="1:10">
      <c r="A36" s="10"/>
      <c r="D36" s="26"/>
      <c r="H36" s="8"/>
      <c r="I36" s="5"/>
      <c r="J36" s="8"/>
    </row>
    <row r="37" spans="1:10">
      <c r="A37" s="10"/>
      <c r="D37" s="26"/>
      <c r="H37" s="8"/>
      <c r="I37" s="5"/>
      <c r="J37" s="8"/>
    </row>
    <row r="38" spans="1:10">
      <c r="A38" s="10"/>
      <c r="D38" s="26"/>
      <c r="H38" s="8"/>
      <c r="I38" s="5"/>
      <c r="J38" s="8"/>
    </row>
    <row r="39" spans="1:10">
      <c r="A39" s="10"/>
      <c r="D39" s="26"/>
      <c r="H39" s="8"/>
      <c r="I39" s="5"/>
      <c r="J39" s="8"/>
    </row>
    <row r="40" spans="1:10">
      <c r="A40" s="10"/>
      <c r="D40" s="26"/>
      <c r="H40" s="8"/>
      <c r="I40" s="5"/>
      <c r="J40" s="8"/>
    </row>
    <row r="41" spans="1:10">
      <c r="A41" s="10"/>
      <c r="D41" s="26"/>
      <c r="H41" s="8"/>
      <c r="I41" s="5"/>
      <c r="J41" s="8"/>
    </row>
    <row r="42" spans="1:10">
      <c r="A42" s="10"/>
      <c r="D42" s="26"/>
      <c r="H42" s="8"/>
      <c r="I42" s="5"/>
      <c r="J42" s="8"/>
    </row>
    <row r="43" spans="1:10">
      <c r="A43" s="10"/>
      <c r="D43" s="26"/>
      <c r="H43" s="8"/>
      <c r="I43" s="5"/>
      <c r="J43" s="8"/>
    </row>
    <row r="44" spans="1:10">
      <c r="A44" s="10"/>
      <c r="D44" s="26"/>
      <c r="H44" s="8"/>
      <c r="I44" s="5"/>
      <c r="J44" s="8"/>
    </row>
    <row r="45" spans="1:10">
      <c r="D45" s="26"/>
      <c r="H45" s="8"/>
      <c r="I45" s="5"/>
      <c r="J45" s="8"/>
    </row>
    <row r="46" spans="1:10">
      <c r="D46" s="26"/>
      <c r="H46" s="8"/>
      <c r="I46" s="5"/>
      <c r="J46" s="8"/>
    </row>
    <row r="47" spans="1:10">
      <c r="D47" s="26"/>
      <c r="H47" s="8"/>
      <c r="I47" s="5"/>
      <c r="J47" s="8"/>
    </row>
    <row r="48" spans="1:10">
      <c r="D48" s="26"/>
      <c r="H48" s="8"/>
      <c r="I48" s="5"/>
      <c r="J48" s="8"/>
    </row>
    <row r="49" spans="4:10">
      <c r="D49" s="26"/>
      <c r="H49" s="8"/>
      <c r="I49" s="5"/>
      <c r="J49" s="8"/>
    </row>
    <row r="50" spans="4:10">
      <c r="D50" s="26"/>
      <c r="H50" s="8"/>
      <c r="I50" s="5"/>
      <c r="J50" s="8"/>
    </row>
    <row r="51" spans="4:10">
      <c r="D51" s="26"/>
      <c r="H51" s="8"/>
      <c r="I51" s="5"/>
      <c r="J51" s="8"/>
    </row>
    <row r="52" spans="4:10">
      <c r="D52" s="26"/>
      <c r="H52" s="8"/>
      <c r="I52" s="5"/>
      <c r="J52" s="8"/>
    </row>
    <row r="53" spans="4:10">
      <c r="D53" s="26"/>
      <c r="H53" s="8"/>
      <c r="I53" s="5"/>
      <c r="J53" s="8"/>
    </row>
    <row r="54" spans="4:10">
      <c r="D54" s="26"/>
      <c r="H54" s="8"/>
      <c r="I54" s="5"/>
      <c r="J54" s="8"/>
    </row>
    <row r="55" spans="4:10">
      <c r="D55" s="26"/>
      <c r="H55" s="8"/>
      <c r="I55" s="5"/>
      <c r="J55" s="8"/>
    </row>
    <row r="56" spans="4:10">
      <c r="D56" s="26"/>
      <c r="H56" s="8"/>
      <c r="I56" s="5"/>
      <c r="J56" s="8"/>
    </row>
    <row r="57" spans="4:10">
      <c r="D57" s="26"/>
      <c r="H57" s="8"/>
      <c r="I57" s="5"/>
      <c r="J57" s="8"/>
    </row>
    <row r="58" spans="4:10">
      <c r="D58" s="26"/>
      <c r="H58" s="8"/>
      <c r="I58" s="5"/>
      <c r="J58" s="8"/>
    </row>
    <row r="59" spans="4:10">
      <c r="D59" s="26"/>
      <c r="H59" s="8"/>
      <c r="I59" s="5"/>
      <c r="J59" s="8"/>
    </row>
    <row r="60" spans="4:10">
      <c r="D60" s="26"/>
      <c r="H60" s="8"/>
      <c r="I60" s="5"/>
      <c r="J60" s="8"/>
    </row>
    <row r="61" spans="4:10">
      <c r="D61" s="26"/>
      <c r="H61" s="8"/>
      <c r="I61" s="5"/>
      <c r="J61" s="8"/>
    </row>
    <row r="62" spans="4:10">
      <c r="D62" s="26"/>
      <c r="H62" s="8"/>
      <c r="I62" s="5"/>
      <c r="J62" s="8"/>
    </row>
    <row r="63" spans="4:10">
      <c r="D63" s="26"/>
      <c r="H63" s="8"/>
      <c r="I63" s="5"/>
      <c r="J63" s="8"/>
    </row>
    <row r="64" spans="4:10">
      <c r="D64" s="26"/>
      <c r="H64" s="8"/>
      <c r="I64" s="5"/>
      <c r="J64" s="8"/>
    </row>
    <row r="65" spans="4:10">
      <c r="D65" s="26"/>
      <c r="H65" s="8"/>
      <c r="I65" s="5"/>
      <c r="J65" s="8"/>
    </row>
    <row r="66" spans="4:10">
      <c r="D66" s="26"/>
      <c r="H66" s="8"/>
      <c r="I66" s="5"/>
      <c r="J66" s="8"/>
    </row>
    <row r="67" spans="4:10">
      <c r="D67" s="26"/>
      <c r="H67" s="8"/>
      <c r="I67" s="5"/>
      <c r="J67" s="8"/>
    </row>
    <row r="68" spans="4:10">
      <c r="D68" s="26"/>
      <c r="H68" s="8"/>
      <c r="I68" s="5"/>
      <c r="J68" s="8"/>
    </row>
    <row r="69" spans="4:10">
      <c r="D69" s="26"/>
      <c r="H69" s="8"/>
      <c r="I69" s="5"/>
      <c r="J69" s="8"/>
    </row>
    <row r="70" spans="4:10">
      <c r="D70" s="26"/>
      <c r="H70" s="8"/>
      <c r="I70" s="5"/>
      <c r="J70" s="8"/>
    </row>
    <row r="71" spans="4:10">
      <c r="D71" s="26"/>
      <c r="H71" s="8"/>
      <c r="I71" s="5"/>
      <c r="J71" s="8"/>
    </row>
    <row r="72" spans="4:10">
      <c r="D72" s="26"/>
      <c r="H72" s="8"/>
      <c r="I72" s="5"/>
      <c r="J72" s="8"/>
    </row>
    <row r="73" spans="4:10">
      <c r="D73" s="26"/>
      <c r="H73" s="8"/>
      <c r="I73" s="5"/>
      <c r="J73" s="8"/>
    </row>
    <row r="74" spans="4:10">
      <c r="D74" s="26"/>
      <c r="H74" s="8"/>
      <c r="I74" s="5"/>
      <c r="J74" s="8"/>
    </row>
    <row r="75" spans="4:10">
      <c r="D75" s="26"/>
      <c r="H75" s="8"/>
      <c r="I75" s="5"/>
      <c r="J75" s="8"/>
    </row>
    <row r="76" spans="4:10">
      <c r="D76" s="26"/>
      <c r="H76" s="8"/>
      <c r="I76" s="5"/>
      <c r="J76" s="8"/>
    </row>
    <row r="77" spans="4:10">
      <c r="D77" s="26"/>
      <c r="H77" s="8"/>
      <c r="I77" s="5"/>
      <c r="J77" s="8"/>
    </row>
    <row r="78" spans="4:10">
      <c r="D78" s="26"/>
      <c r="H78" s="8"/>
      <c r="I78" s="5"/>
      <c r="J78" s="8"/>
    </row>
    <row r="79" spans="4:10">
      <c r="D79" s="26"/>
      <c r="H79" s="8"/>
      <c r="I79" s="5"/>
      <c r="J79" s="8"/>
    </row>
    <row r="80" spans="4:10">
      <c r="D80" s="26"/>
      <c r="H80" s="8"/>
      <c r="I80" s="5"/>
      <c r="J80" s="8"/>
    </row>
    <row r="81" spans="4:10">
      <c r="D81" s="26"/>
      <c r="H81" s="8"/>
      <c r="I81" s="5"/>
      <c r="J81" s="8"/>
    </row>
    <row r="82" spans="4:10">
      <c r="D82" s="26"/>
      <c r="H82" s="8"/>
      <c r="I82" s="5"/>
      <c r="J82" s="8"/>
    </row>
    <row r="83" spans="4:10">
      <c r="D83" s="26"/>
      <c r="H83" s="8"/>
      <c r="I83" s="5"/>
      <c r="J83" s="8"/>
    </row>
    <row r="84" spans="4:10">
      <c r="D84" s="26"/>
      <c r="H84" s="8"/>
      <c r="I84" s="5"/>
      <c r="J84" s="8"/>
    </row>
    <row r="85" spans="4:10">
      <c r="D85" s="26"/>
      <c r="H85" s="8"/>
      <c r="I85" s="5"/>
      <c r="J85" s="8"/>
    </row>
    <row r="86" spans="4:10">
      <c r="D86" s="26"/>
      <c r="H86" s="8"/>
      <c r="I86" s="5"/>
      <c r="J86" s="8"/>
    </row>
    <row r="87" spans="4:10">
      <c r="D87" s="26"/>
      <c r="H87" s="8"/>
      <c r="I87" s="5"/>
      <c r="J87" s="8"/>
    </row>
    <row r="88" spans="4:10">
      <c r="D88" s="26"/>
      <c r="H88" s="8"/>
      <c r="I88" s="5"/>
      <c r="J88" s="8"/>
    </row>
    <row r="89" spans="4:10">
      <c r="D89" s="26"/>
      <c r="H89" s="8"/>
      <c r="I89" s="5"/>
      <c r="J89" s="8"/>
    </row>
    <row r="90" spans="4:10">
      <c r="D90" s="26"/>
      <c r="H90" s="8"/>
      <c r="I90" s="5"/>
      <c r="J90" s="8"/>
    </row>
    <row r="91" spans="4:10">
      <c r="D91" s="26"/>
      <c r="H91" s="8"/>
      <c r="I91" s="5"/>
      <c r="J91" s="8"/>
    </row>
    <row r="92" spans="4:10">
      <c r="D92" s="26"/>
      <c r="H92" s="8"/>
      <c r="I92" s="5"/>
      <c r="J92" s="8"/>
    </row>
    <row r="93" spans="4:10">
      <c r="D93" s="26"/>
      <c r="H93" s="8"/>
      <c r="I93" s="5"/>
      <c r="J93" s="8"/>
    </row>
    <row r="94" spans="4:10">
      <c r="D94" s="26"/>
      <c r="H94" s="8"/>
      <c r="I94" s="5"/>
      <c r="J94" s="8"/>
    </row>
    <row r="95" spans="4:10">
      <c r="D95" s="26"/>
      <c r="H95" s="8"/>
      <c r="I95" s="5"/>
      <c r="J95" s="8"/>
    </row>
    <row r="96" spans="4:10">
      <c r="D96" s="26"/>
      <c r="H96" s="8"/>
      <c r="I96" s="5"/>
      <c r="J96" s="8"/>
    </row>
    <row r="97" spans="4:10">
      <c r="D97" s="26"/>
      <c r="H97" s="8"/>
      <c r="I97" s="5"/>
      <c r="J97" s="8"/>
    </row>
    <row r="98" spans="4:10">
      <c r="D98" s="26"/>
      <c r="H98" s="8"/>
      <c r="I98" s="5"/>
      <c r="J98" s="8"/>
    </row>
    <row r="99" spans="4:10">
      <c r="D99" s="26"/>
      <c r="H99" s="8"/>
      <c r="I99" s="5"/>
      <c r="J99" s="8"/>
    </row>
    <row r="100" spans="4:10">
      <c r="D100" s="26"/>
      <c r="H100" s="8"/>
      <c r="I100" s="5"/>
      <c r="J100" s="8"/>
    </row>
    <row r="101" spans="4:10">
      <c r="D101" s="26"/>
      <c r="H101" s="8"/>
      <c r="I101" s="5"/>
      <c r="J101" s="8"/>
    </row>
    <row r="102" spans="4:10">
      <c r="D102" s="26"/>
      <c r="H102" s="8"/>
      <c r="I102" s="5"/>
      <c r="J102" s="8"/>
    </row>
    <row r="103" spans="4:10">
      <c r="D103" s="26"/>
      <c r="H103" s="8"/>
      <c r="I103" s="5"/>
      <c r="J103" s="8"/>
    </row>
    <row r="104" spans="4:10">
      <c r="D104" s="26"/>
      <c r="H104" s="8"/>
      <c r="I104" s="5"/>
      <c r="J104" s="8"/>
    </row>
    <row r="105" spans="4:10">
      <c r="D105" s="26"/>
      <c r="H105" s="8"/>
      <c r="I105" s="5"/>
      <c r="J105" s="8"/>
    </row>
    <row r="106" spans="4:10">
      <c r="D106" s="26"/>
      <c r="H106" s="8"/>
      <c r="I106" s="5"/>
      <c r="J106" s="8"/>
    </row>
    <row r="107" spans="4:10">
      <c r="D107" s="26"/>
      <c r="H107" s="8"/>
      <c r="I107" s="5"/>
      <c r="J107" s="8"/>
    </row>
    <row r="108" spans="4:10">
      <c r="D108" s="26"/>
      <c r="H108" s="8"/>
      <c r="I108" s="5"/>
      <c r="J108" s="8"/>
    </row>
    <row r="109" spans="4:10">
      <c r="D109" s="26"/>
      <c r="H109" s="8"/>
      <c r="I109" s="5"/>
      <c r="J109" s="8"/>
    </row>
    <row r="110" spans="4:10">
      <c r="D110" s="26"/>
      <c r="H110" s="8"/>
      <c r="I110" s="5"/>
      <c r="J110" s="8"/>
    </row>
    <row r="111" spans="4:10">
      <c r="D111" s="26"/>
      <c r="H111" s="8"/>
      <c r="I111" s="5"/>
      <c r="J111" s="8"/>
    </row>
    <row r="112" spans="4:10">
      <c r="D112" s="26"/>
      <c r="H112" s="8"/>
      <c r="I112" s="5"/>
      <c r="J112" s="8"/>
    </row>
    <row r="113" spans="4:10">
      <c r="D113" s="26"/>
      <c r="H113" s="8"/>
      <c r="I113" s="5"/>
      <c r="J113" s="8"/>
    </row>
    <row r="114" spans="4:10">
      <c r="D114" s="26"/>
      <c r="H114" s="8"/>
      <c r="I114" s="5"/>
      <c r="J114" s="8"/>
    </row>
    <row r="115" spans="4:10">
      <c r="D115" s="26"/>
      <c r="H115" s="8"/>
      <c r="I115" s="5"/>
      <c r="J115" s="8"/>
    </row>
    <row r="116" spans="4:10">
      <c r="D116" s="26"/>
      <c r="H116" s="8"/>
      <c r="I116" s="5"/>
      <c r="J116" s="8"/>
    </row>
    <row r="117" spans="4:10">
      <c r="D117" s="26"/>
      <c r="H117" s="8"/>
      <c r="I117" s="5"/>
      <c r="J117" s="8"/>
    </row>
    <row r="118" spans="4:10">
      <c r="D118" s="26"/>
      <c r="H118" s="8"/>
      <c r="I118" s="5"/>
      <c r="J118" s="8"/>
    </row>
    <row r="119" spans="4:10">
      <c r="D119" s="26"/>
      <c r="H119" s="8"/>
      <c r="I119" s="5"/>
      <c r="J119" s="8"/>
    </row>
    <row r="120" spans="4:10">
      <c r="D120" s="26"/>
      <c r="H120" s="8"/>
      <c r="I120" s="5"/>
      <c r="J120" s="8"/>
    </row>
    <row r="121" spans="4:10">
      <c r="D121" s="26"/>
      <c r="H121" s="8"/>
      <c r="I121" s="5"/>
      <c r="J121" s="8"/>
    </row>
    <row r="122" spans="4:10">
      <c r="D122" s="26"/>
      <c r="H122" s="8"/>
      <c r="I122" s="5"/>
      <c r="J122" s="8"/>
    </row>
    <row r="123" spans="4:10">
      <c r="D123" s="26"/>
      <c r="H123" s="8"/>
      <c r="I123" s="5"/>
      <c r="J123" s="8"/>
    </row>
    <row r="124" spans="4:10">
      <c r="D124" s="26"/>
      <c r="H124" s="8"/>
      <c r="I124" s="5"/>
      <c r="J124" s="8"/>
    </row>
    <row r="125" spans="4:10">
      <c r="D125" s="26"/>
      <c r="H125" s="8"/>
      <c r="I125" s="5"/>
      <c r="J125" s="8"/>
    </row>
    <row r="126" spans="4:10">
      <c r="D126" s="26"/>
      <c r="H126" s="8"/>
      <c r="I126" s="5"/>
      <c r="J126" s="8"/>
    </row>
    <row r="127" spans="4:10">
      <c r="D127" s="26"/>
      <c r="H127" s="8"/>
      <c r="I127" s="5"/>
      <c r="J127" s="8"/>
    </row>
    <row r="128" spans="4:10">
      <c r="D128" s="26"/>
      <c r="H128" s="8"/>
      <c r="I128" s="5"/>
      <c r="J128" s="8"/>
    </row>
    <row r="129" spans="4:10">
      <c r="D129" s="26"/>
      <c r="H129" s="8"/>
      <c r="I129" s="5"/>
      <c r="J129" s="8"/>
    </row>
    <row r="130" spans="4:10">
      <c r="D130" s="26"/>
      <c r="H130" s="8"/>
      <c r="I130" s="5"/>
      <c r="J130" s="8"/>
    </row>
    <row r="131" spans="4:10">
      <c r="D131" s="26"/>
      <c r="H131" s="8"/>
      <c r="I131" s="5"/>
      <c r="J131" s="8"/>
    </row>
    <row r="132" spans="4:10">
      <c r="D132" s="26"/>
      <c r="H132" s="8"/>
      <c r="I132" s="5"/>
      <c r="J132" s="8"/>
    </row>
    <row r="133" spans="4:10">
      <c r="D133" s="26"/>
      <c r="H133" s="8"/>
      <c r="I133" s="5"/>
      <c r="J133" s="8"/>
    </row>
    <row r="134" spans="4:10">
      <c r="D134" s="26"/>
      <c r="H134" s="8"/>
      <c r="I134" s="5"/>
      <c r="J134" s="8"/>
    </row>
    <row r="135" spans="4:10">
      <c r="D135" s="26"/>
      <c r="H135" s="8"/>
      <c r="I135" s="5"/>
      <c r="J135" s="8"/>
    </row>
    <row r="136" spans="4:10">
      <c r="D136" s="26"/>
      <c r="H136" s="8"/>
      <c r="I136" s="5"/>
      <c r="J136" s="8"/>
    </row>
    <row r="137" spans="4:10">
      <c r="D137" s="26"/>
      <c r="H137" s="8"/>
      <c r="I137" s="5"/>
      <c r="J137" s="8"/>
    </row>
    <row r="138" spans="4:10">
      <c r="D138" s="26"/>
      <c r="H138" s="8"/>
      <c r="I138" s="5"/>
      <c r="J138" s="8"/>
    </row>
    <row r="139" spans="4:10">
      <c r="D139" s="26"/>
      <c r="H139" s="8"/>
      <c r="I139" s="5"/>
      <c r="J139" s="8"/>
    </row>
    <row r="140" spans="4:10">
      <c r="D140" s="26"/>
      <c r="H140" s="8"/>
      <c r="I140" s="5"/>
      <c r="J140" s="8"/>
    </row>
    <row r="141" spans="4:10">
      <c r="D141" s="26"/>
      <c r="H141" s="8"/>
      <c r="I141" s="5"/>
      <c r="J141" s="8"/>
    </row>
    <row r="142" spans="4:10">
      <c r="D142" s="26"/>
      <c r="H142" s="8"/>
      <c r="I142" s="5"/>
      <c r="J142" s="8"/>
    </row>
    <row r="143" spans="4:10">
      <c r="D143" s="26"/>
      <c r="H143" s="8"/>
      <c r="I143" s="5"/>
      <c r="J143" s="8"/>
    </row>
    <row r="144" spans="4:10">
      <c r="D144" s="26"/>
      <c r="H144" s="8"/>
      <c r="I144" s="5"/>
      <c r="J144" s="8"/>
    </row>
    <row r="145" spans="4:10">
      <c r="D145" s="26"/>
      <c r="H145" s="8"/>
      <c r="I145" s="5"/>
      <c r="J145" s="8"/>
    </row>
    <row r="146" spans="4:10">
      <c r="D146" s="26"/>
      <c r="H146" s="8"/>
      <c r="I146" s="5"/>
      <c r="J146" s="8"/>
    </row>
    <row r="147" spans="4:10">
      <c r="D147" s="26"/>
      <c r="H147" s="8"/>
      <c r="I147" s="5"/>
      <c r="J147" s="8"/>
    </row>
    <row r="148" spans="4:10">
      <c r="D148" s="26"/>
      <c r="H148" s="8"/>
      <c r="I148" s="5"/>
      <c r="J148" s="8"/>
    </row>
    <row r="149" spans="4:10">
      <c r="D149" s="26"/>
      <c r="H149" s="8"/>
      <c r="I149" s="5"/>
      <c r="J149" s="8"/>
    </row>
    <row r="150" spans="4:10">
      <c r="D150" s="26"/>
      <c r="H150" s="8"/>
      <c r="I150" s="5"/>
      <c r="J150" s="8"/>
    </row>
    <row r="151" spans="4:10">
      <c r="D151" s="26"/>
      <c r="H151" s="8"/>
      <c r="I151" s="5"/>
      <c r="J151" s="8"/>
    </row>
    <row r="152" spans="4:10">
      <c r="D152" s="26"/>
      <c r="H152" s="8"/>
      <c r="I152" s="5"/>
      <c r="J152" s="8"/>
    </row>
    <row r="153" spans="4:10">
      <c r="D153" s="26"/>
      <c r="H153" s="8"/>
      <c r="I153" s="5"/>
      <c r="J153" s="8"/>
    </row>
    <row r="154" spans="4:10">
      <c r="D154" s="26"/>
      <c r="H154" s="8"/>
      <c r="I154" s="5"/>
      <c r="J154" s="8"/>
    </row>
    <row r="155" spans="4:10">
      <c r="D155" s="26"/>
      <c r="H155" s="8"/>
      <c r="I155" s="5"/>
      <c r="J155" s="8"/>
    </row>
    <row r="156" spans="4:10">
      <c r="D156" s="26"/>
      <c r="H156" s="8"/>
      <c r="I156" s="5"/>
      <c r="J156" s="8"/>
    </row>
    <row r="157" spans="4:10">
      <c r="D157" s="26"/>
      <c r="H157" s="8"/>
      <c r="I157" s="5"/>
      <c r="J157" s="8"/>
    </row>
    <row r="158" spans="4:10">
      <c r="D158" s="26"/>
      <c r="H158" s="8"/>
      <c r="I158" s="5"/>
      <c r="J158" s="8"/>
    </row>
    <row r="159" spans="4:10">
      <c r="D159" s="26"/>
      <c r="H159" s="8"/>
      <c r="I159" s="5"/>
      <c r="J159" s="8"/>
    </row>
    <row r="160" spans="4:10">
      <c r="D160" s="26"/>
      <c r="H160" s="8"/>
      <c r="I160" s="5"/>
      <c r="J160" s="8"/>
    </row>
    <row r="161" spans="4:10">
      <c r="D161" s="26"/>
      <c r="H161" s="8"/>
      <c r="I161" s="5"/>
      <c r="J161" s="8"/>
    </row>
    <row r="162" spans="4:10">
      <c r="D162" s="26"/>
      <c r="H162" s="8"/>
      <c r="I162" s="5"/>
      <c r="J162" s="8"/>
    </row>
    <row r="163" spans="4:10">
      <c r="D163" s="26"/>
      <c r="H163" s="8"/>
      <c r="I163" s="5"/>
      <c r="J163" s="8"/>
    </row>
    <row r="164" spans="4:10">
      <c r="D164" s="26"/>
      <c r="H164" s="8"/>
      <c r="I164" s="5"/>
      <c r="J164" s="8"/>
    </row>
    <row r="165" spans="4:10">
      <c r="D165" s="26"/>
      <c r="H165" s="8"/>
      <c r="I165" s="5"/>
      <c r="J165" s="8"/>
    </row>
    <row r="166" spans="4:10">
      <c r="D166" s="26"/>
      <c r="H166" s="8"/>
      <c r="I166" s="5"/>
      <c r="J166" s="8"/>
    </row>
    <row r="167" spans="4:10">
      <c r="D167" s="26"/>
      <c r="H167" s="8"/>
      <c r="I167" s="5"/>
      <c r="J167" s="8"/>
    </row>
    <row r="168" spans="4:10">
      <c r="D168" s="26"/>
      <c r="H168" s="8"/>
      <c r="I168" s="5"/>
      <c r="J168" s="8"/>
    </row>
    <row r="169" spans="4:10">
      <c r="D169" s="26"/>
      <c r="H169" s="8"/>
      <c r="I169" s="5"/>
      <c r="J169" s="8"/>
    </row>
    <row r="170" spans="4:10">
      <c r="D170" s="26"/>
      <c r="H170" s="8"/>
      <c r="I170" s="5"/>
      <c r="J170" s="8"/>
    </row>
    <row r="171" spans="4:10">
      <c r="D171" s="26"/>
      <c r="H171" s="8"/>
      <c r="I171" s="5"/>
      <c r="J171" s="8"/>
    </row>
    <row r="172" spans="4:10">
      <c r="D172" s="26"/>
      <c r="H172" s="8"/>
      <c r="I172" s="5"/>
      <c r="J172" s="8"/>
    </row>
    <row r="173" spans="4:10">
      <c r="D173" s="26"/>
      <c r="H173" s="8"/>
      <c r="I173" s="5"/>
      <c r="J173" s="8"/>
    </row>
    <row r="174" spans="4:10">
      <c r="D174" s="26"/>
      <c r="H174" s="8"/>
      <c r="I174" s="5"/>
      <c r="J174" s="8"/>
    </row>
    <row r="175" spans="4:10">
      <c r="D175" s="26"/>
      <c r="H175" s="8"/>
      <c r="I175" s="5"/>
      <c r="J175" s="8"/>
    </row>
    <row r="176" spans="4:10">
      <c r="D176" s="26"/>
      <c r="H176" s="8"/>
      <c r="I176" s="5"/>
      <c r="J176" s="8"/>
    </row>
    <row r="177" spans="4:10">
      <c r="D177" s="26"/>
      <c r="H177" s="8"/>
      <c r="I177" s="5"/>
      <c r="J177" s="8"/>
    </row>
    <row r="178" spans="4:10">
      <c r="D178" s="26"/>
      <c r="H178" s="8"/>
      <c r="I178" s="5"/>
      <c r="J178" s="8"/>
    </row>
    <row r="179" spans="4:10">
      <c r="D179" s="26"/>
      <c r="H179" s="8"/>
      <c r="I179" s="5"/>
      <c r="J179" s="8"/>
    </row>
    <row r="180" spans="4:10">
      <c r="D180" s="26"/>
      <c r="H180" s="8"/>
      <c r="I180" s="5"/>
      <c r="J180" s="8"/>
    </row>
    <row r="181" spans="4:10">
      <c r="D181" s="26"/>
      <c r="H181" s="8"/>
      <c r="I181" s="5"/>
      <c r="J181" s="8"/>
    </row>
    <row r="182" spans="4:10">
      <c r="D182" s="26"/>
      <c r="H182" s="8"/>
      <c r="I182" s="5"/>
      <c r="J182" s="8"/>
    </row>
    <row r="183" spans="4:10">
      <c r="D183" s="26"/>
      <c r="H183" s="8"/>
      <c r="I183" s="5"/>
      <c r="J183" s="8"/>
    </row>
    <row r="184" spans="4:10">
      <c r="D184" s="26"/>
      <c r="H184" s="8"/>
      <c r="I184" s="5"/>
      <c r="J184" s="8"/>
    </row>
    <row r="185" spans="4:10">
      <c r="D185" s="26"/>
      <c r="H185" s="8"/>
      <c r="I185" s="5"/>
      <c r="J185" s="8"/>
    </row>
    <row r="186" spans="4:10">
      <c r="D186" s="26"/>
      <c r="H186" s="8"/>
      <c r="I186" s="5"/>
      <c r="J186" s="8"/>
    </row>
    <row r="187" spans="4:10">
      <c r="D187" s="26"/>
      <c r="H187" s="8"/>
      <c r="I187" s="5"/>
      <c r="J187" s="8"/>
    </row>
    <row r="188" spans="4:10">
      <c r="D188" s="26"/>
      <c r="H188" s="8"/>
      <c r="I188" s="5"/>
      <c r="J188" s="8"/>
    </row>
    <row r="189" spans="4:10">
      <c r="D189" s="26"/>
      <c r="H189" s="8"/>
      <c r="I189" s="5"/>
      <c r="J189" s="8"/>
    </row>
    <row r="190" spans="4:10">
      <c r="D190" s="26"/>
      <c r="H190" s="8"/>
      <c r="I190" s="5"/>
      <c r="J190" s="8"/>
    </row>
    <row r="191" spans="4:10">
      <c r="D191" s="26"/>
      <c r="H191" s="8"/>
      <c r="I191" s="5"/>
      <c r="J191" s="8"/>
    </row>
    <row r="192" spans="4:10">
      <c r="D192" s="26"/>
      <c r="H192" s="8"/>
      <c r="I192" s="5"/>
      <c r="J192" s="8"/>
    </row>
    <row r="193" spans="4:10">
      <c r="D193" s="26"/>
      <c r="H193" s="8"/>
      <c r="I193" s="5"/>
      <c r="J193" s="8"/>
    </row>
    <row r="194" spans="4:10">
      <c r="D194" s="26"/>
      <c r="H194" s="8"/>
      <c r="I194" s="5"/>
      <c r="J194" s="8"/>
    </row>
    <row r="195" spans="4:10">
      <c r="D195" s="26"/>
      <c r="H195" s="8"/>
      <c r="I195" s="5"/>
      <c r="J195" s="8"/>
    </row>
    <row r="196" spans="4:10">
      <c r="D196" s="26"/>
      <c r="H196" s="8"/>
      <c r="I196" s="5"/>
      <c r="J196" s="8"/>
    </row>
    <row r="197" spans="4:10">
      <c r="D197" s="26"/>
      <c r="H197" s="8"/>
      <c r="I197" s="5"/>
      <c r="J197" s="8"/>
    </row>
    <row r="198" spans="4:10">
      <c r="D198" s="26"/>
      <c r="H198" s="8"/>
      <c r="I198" s="5"/>
      <c r="J198" s="8"/>
    </row>
    <row r="199" spans="4:10">
      <c r="D199" s="26"/>
      <c r="H199" s="8"/>
      <c r="I199" s="5"/>
      <c r="J199" s="8"/>
    </row>
    <row r="200" spans="4:10">
      <c r="D200" s="26"/>
      <c r="H200" s="8"/>
      <c r="I200" s="5"/>
      <c r="J200" s="8"/>
    </row>
    <row r="201" spans="4:10">
      <c r="D201" s="26"/>
      <c r="H201" s="8"/>
      <c r="I201" s="5"/>
      <c r="J201" s="8"/>
    </row>
    <row r="202" spans="4:10">
      <c r="D202" s="26"/>
      <c r="H202" s="8"/>
      <c r="I202" s="5"/>
      <c r="J202" s="8"/>
    </row>
    <row r="203" spans="4:10">
      <c r="D203" s="26"/>
      <c r="H203" s="8"/>
      <c r="I203" s="5"/>
      <c r="J203" s="8"/>
    </row>
    <row r="204" spans="4:10">
      <c r="D204" s="26"/>
      <c r="H204" s="8"/>
      <c r="I204" s="5"/>
      <c r="J204" s="8"/>
    </row>
    <row r="205" spans="4:10">
      <c r="D205" s="26"/>
      <c r="H205" s="8"/>
      <c r="I205" s="5"/>
      <c r="J205" s="8"/>
    </row>
    <row r="206" spans="4:10">
      <c r="D206" s="26"/>
      <c r="H206" s="8"/>
      <c r="I206" s="5"/>
      <c r="J206" s="8"/>
    </row>
    <row r="207" spans="4:10">
      <c r="D207" s="26"/>
      <c r="H207" s="8"/>
      <c r="I207" s="5"/>
      <c r="J207" s="8"/>
    </row>
    <row r="208" spans="4:10">
      <c r="D208" s="26"/>
      <c r="H208" s="8"/>
      <c r="I208" s="5"/>
      <c r="J208" s="8"/>
    </row>
    <row r="209" spans="4:10">
      <c r="D209" s="26"/>
      <c r="H209" s="8"/>
      <c r="I209" s="5"/>
      <c r="J209" s="8"/>
    </row>
    <row r="210" spans="4:10">
      <c r="D210" s="26"/>
      <c r="H210" s="8"/>
      <c r="I210" s="5"/>
      <c r="J210" s="8"/>
    </row>
    <row r="211" spans="4:10">
      <c r="D211" s="26"/>
      <c r="H211" s="8"/>
      <c r="I211" s="5"/>
      <c r="J211" s="8"/>
    </row>
    <row r="212" spans="4:10">
      <c r="D212" s="26"/>
      <c r="H212" s="8"/>
      <c r="I212" s="5"/>
      <c r="J212" s="8"/>
    </row>
    <row r="213" spans="4:10">
      <c r="D213" s="26"/>
      <c r="H213" s="8"/>
      <c r="I213" s="5"/>
      <c r="J213" s="8"/>
    </row>
    <row r="214" spans="4:10">
      <c r="D214" s="26"/>
      <c r="H214" s="8"/>
      <c r="I214" s="5"/>
      <c r="J214" s="8"/>
    </row>
    <row r="215" spans="4:10">
      <c r="D215" s="26"/>
      <c r="H215" s="8"/>
      <c r="I215" s="5"/>
      <c r="J215" s="8"/>
    </row>
    <row r="216" spans="4:10">
      <c r="D216" s="26"/>
      <c r="H216" s="8"/>
      <c r="I216" s="5"/>
      <c r="J216" s="8"/>
    </row>
    <row r="217" spans="4:10">
      <c r="D217" s="26"/>
      <c r="H217" s="8"/>
      <c r="I217" s="5"/>
      <c r="J217" s="8"/>
    </row>
    <row r="218" spans="4:10">
      <c r="D218" s="26"/>
      <c r="H218" s="8"/>
      <c r="I218" s="5"/>
      <c r="J218" s="8"/>
    </row>
    <row r="219" spans="4:10">
      <c r="D219" s="26"/>
      <c r="H219" s="8"/>
      <c r="I219" s="5"/>
      <c r="J219" s="8"/>
    </row>
    <row r="220" spans="4:10">
      <c r="D220" s="26"/>
      <c r="H220" s="8"/>
      <c r="I220" s="5"/>
      <c r="J220" s="8"/>
    </row>
    <row r="221" spans="4:10">
      <c r="D221" s="26"/>
      <c r="H221" s="8"/>
      <c r="I221" s="5"/>
      <c r="J221" s="8"/>
    </row>
    <row r="222" spans="4:10">
      <c r="D222" s="26"/>
      <c r="H222" s="8"/>
      <c r="I222" s="5"/>
      <c r="J222" s="8"/>
    </row>
    <row r="223" spans="4:10">
      <c r="D223" s="26"/>
      <c r="H223" s="8"/>
      <c r="I223" s="5"/>
      <c r="J223" s="8"/>
    </row>
    <row r="224" spans="4:10">
      <c r="D224" s="26"/>
      <c r="H224" s="8"/>
      <c r="I224" s="5"/>
      <c r="J224" s="8"/>
    </row>
    <row r="225" spans="4:10">
      <c r="D225" s="26"/>
      <c r="H225" s="8"/>
      <c r="I225" s="5"/>
      <c r="J225" s="8"/>
    </row>
    <row r="226" spans="4:10">
      <c r="D226" s="26"/>
      <c r="H226" s="8"/>
      <c r="I226" s="5"/>
      <c r="J226" s="8"/>
    </row>
    <row r="227" spans="4:10">
      <c r="D227" s="26"/>
      <c r="H227" s="8"/>
      <c r="I227" s="5"/>
      <c r="J227" s="8"/>
    </row>
    <row r="228" spans="4:10">
      <c r="D228" s="26"/>
      <c r="H228" s="8"/>
      <c r="I228" s="5"/>
      <c r="J228" s="8"/>
    </row>
    <row r="229" spans="4:10">
      <c r="D229" s="26"/>
      <c r="H229" s="8"/>
      <c r="I229" s="5"/>
      <c r="J229" s="8"/>
    </row>
    <row r="230" spans="4:10">
      <c r="D230" s="26"/>
      <c r="H230" s="8"/>
      <c r="I230" s="5"/>
      <c r="J230" s="8"/>
    </row>
    <row r="231" spans="4:10">
      <c r="D231" s="26"/>
      <c r="H231" s="8"/>
      <c r="I231" s="5"/>
      <c r="J231" s="8"/>
    </row>
    <row r="232" spans="4:10">
      <c r="D232" s="26"/>
      <c r="H232" s="8"/>
      <c r="I232" s="5"/>
      <c r="J232" s="8"/>
    </row>
    <row r="233" spans="4:10">
      <c r="D233" s="26"/>
      <c r="H233" s="8"/>
      <c r="I233" s="5"/>
      <c r="J233" s="8"/>
    </row>
    <row r="234" spans="4:10">
      <c r="D234" s="26"/>
      <c r="H234" s="8"/>
      <c r="I234" s="5"/>
      <c r="J234" s="8"/>
    </row>
    <row r="235" spans="4:10">
      <c r="D235" s="26"/>
      <c r="H235" s="8"/>
      <c r="I235" s="5"/>
      <c r="J235" s="8"/>
    </row>
    <row r="236" spans="4:10">
      <c r="D236" s="26"/>
      <c r="H236" s="8"/>
      <c r="I236" s="5"/>
      <c r="J236" s="8"/>
    </row>
    <row r="237" spans="4:10">
      <c r="D237" s="26"/>
      <c r="H237" s="8"/>
      <c r="I237" s="5"/>
      <c r="J237" s="8"/>
    </row>
    <row r="238" spans="4:10">
      <c r="D238" s="26"/>
      <c r="H238" s="8"/>
      <c r="I238" s="5"/>
      <c r="J238" s="8"/>
    </row>
    <row r="239" spans="4:10">
      <c r="D239" s="26"/>
      <c r="H239" s="8"/>
      <c r="I239" s="5"/>
      <c r="J239" s="8"/>
    </row>
    <row r="240" spans="4:10">
      <c r="D240" s="26"/>
      <c r="H240" s="8"/>
      <c r="I240" s="5"/>
      <c r="J240" s="8"/>
    </row>
    <row r="241" spans="4:10">
      <c r="D241" s="26"/>
      <c r="H241" s="8"/>
      <c r="I241" s="5"/>
      <c r="J241" s="8"/>
    </row>
    <row r="242" spans="4:10">
      <c r="D242" s="26"/>
      <c r="H242" s="8"/>
      <c r="I242" s="5"/>
      <c r="J242" s="8"/>
    </row>
    <row r="243" spans="4:10">
      <c r="D243" s="26"/>
      <c r="H243" s="8"/>
      <c r="I243" s="5"/>
      <c r="J243" s="8"/>
    </row>
    <row r="244" spans="4:10">
      <c r="D244" s="26"/>
      <c r="H244" s="8"/>
      <c r="I244" s="5"/>
      <c r="J244" s="8"/>
    </row>
    <row r="245" spans="4:10">
      <c r="D245" s="26"/>
      <c r="H245" s="8"/>
      <c r="I245" s="5"/>
      <c r="J245" s="8"/>
    </row>
    <row r="246" spans="4:10">
      <c r="D246" s="26"/>
      <c r="H246" s="8"/>
      <c r="I246" s="5"/>
      <c r="J246" s="8"/>
    </row>
    <row r="247" spans="4:10">
      <c r="D247" s="26"/>
      <c r="H247" s="8"/>
      <c r="I247" s="5"/>
      <c r="J247" s="8"/>
    </row>
    <row r="248" spans="4:10">
      <c r="D248" s="26"/>
      <c r="H248" s="8"/>
      <c r="I248" s="5"/>
      <c r="J248" s="8"/>
    </row>
    <row r="249" spans="4:10">
      <c r="D249" s="26"/>
      <c r="H249" s="8"/>
      <c r="I249" s="5"/>
      <c r="J249" s="8"/>
    </row>
    <row r="250" spans="4:10">
      <c r="D250" s="26"/>
      <c r="H250" s="8"/>
      <c r="I250" s="5"/>
      <c r="J250" s="8"/>
    </row>
    <row r="251" spans="4:10">
      <c r="D251" s="26"/>
      <c r="H251" s="8"/>
      <c r="I251" s="5"/>
      <c r="J251" s="8"/>
    </row>
    <row r="252" spans="4:10">
      <c r="D252" s="26"/>
      <c r="H252" s="8"/>
      <c r="I252" s="5"/>
      <c r="J252" s="8"/>
    </row>
    <row r="253" spans="4:10">
      <c r="D253" s="26"/>
      <c r="H253" s="8"/>
      <c r="I253" s="5"/>
      <c r="J253" s="8"/>
    </row>
    <row r="254" spans="4:10">
      <c r="D254" s="26"/>
      <c r="H254" s="8"/>
      <c r="I254" s="5"/>
      <c r="J254" s="8"/>
    </row>
    <row r="255" spans="4:10">
      <c r="D255" s="26"/>
      <c r="H255" s="8"/>
      <c r="I255" s="5"/>
      <c r="J255" s="8"/>
    </row>
    <row r="256" spans="4:10">
      <c r="D256" s="26"/>
      <c r="H256" s="8"/>
      <c r="I256" s="5"/>
      <c r="J256" s="8"/>
    </row>
    <row r="257" spans="4:10">
      <c r="D257" s="26"/>
      <c r="H257" s="8"/>
      <c r="I257" s="5"/>
      <c r="J257" s="8"/>
    </row>
    <row r="258" spans="4:10">
      <c r="D258" s="26"/>
      <c r="H258" s="8"/>
      <c r="I258" s="5"/>
      <c r="J258" s="8"/>
    </row>
    <row r="259" spans="4:10">
      <c r="D259" s="26"/>
      <c r="H259" s="8"/>
      <c r="I259" s="5"/>
      <c r="J259" s="8"/>
    </row>
    <row r="260" spans="4:10">
      <c r="D260" s="26"/>
      <c r="H260" s="8"/>
      <c r="I260" s="5"/>
      <c r="J260" s="8"/>
    </row>
    <row r="261" spans="4:10">
      <c r="D261" s="26"/>
      <c r="H261" s="8"/>
      <c r="I261" s="5"/>
      <c r="J261" s="8"/>
    </row>
    <row r="262" spans="4:10">
      <c r="D262" s="26"/>
      <c r="H262" s="8"/>
      <c r="I262" s="5"/>
      <c r="J262" s="8"/>
    </row>
    <row r="263" spans="4:10">
      <c r="D263" s="26"/>
      <c r="H263" s="8"/>
      <c r="I263" s="5"/>
      <c r="J263" s="8"/>
    </row>
    <row r="264" spans="4:10">
      <c r="D264" s="26"/>
      <c r="H264" s="8"/>
      <c r="I264" s="5"/>
      <c r="J264" s="8"/>
    </row>
    <row r="265" spans="4:10">
      <c r="D265" s="26"/>
      <c r="H265" s="8"/>
      <c r="I265" s="5"/>
      <c r="J265" s="8"/>
    </row>
    <row r="266" spans="4:10">
      <c r="D266" s="26"/>
      <c r="H266" s="8"/>
      <c r="I266" s="5"/>
      <c r="J266" s="8"/>
    </row>
    <row r="267" spans="4:10">
      <c r="D267" s="26"/>
      <c r="H267" s="8"/>
      <c r="I267" s="5"/>
      <c r="J267" s="8"/>
    </row>
    <row r="268" spans="4:10">
      <c r="D268" s="26"/>
      <c r="H268" s="8"/>
      <c r="I268" s="5"/>
      <c r="J268" s="8"/>
    </row>
    <row r="269" spans="4:10">
      <c r="D269" s="26"/>
      <c r="H269" s="8"/>
      <c r="I269" s="5"/>
      <c r="J269" s="8"/>
    </row>
    <row r="270" spans="4:10">
      <c r="D270" s="26"/>
      <c r="H270" s="8"/>
      <c r="I270" s="5"/>
      <c r="J270" s="8"/>
    </row>
    <row r="271" spans="4:10">
      <c r="D271" s="26"/>
      <c r="H271" s="8"/>
      <c r="I271" s="5"/>
      <c r="J271" s="8"/>
    </row>
    <row r="272" spans="4:10">
      <c r="D272" s="26"/>
      <c r="H272" s="8"/>
      <c r="I272" s="5"/>
      <c r="J272" s="8"/>
    </row>
    <row r="273" spans="4:10">
      <c r="D273" s="26"/>
      <c r="H273" s="8"/>
      <c r="I273" s="5"/>
      <c r="J273" s="8"/>
    </row>
    <row r="274" spans="4:10">
      <c r="D274" s="26"/>
      <c r="H274" s="8"/>
      <c r="I274" s="5"/>
      <c r="J274" s="8"/>
    </row>
    <row r="275" spans="4:10">
      <c r="D275" s="26"/>
      <c r="H275" s="8"/>
      <c r="I275" s="5"/>
      <c r="J275" s="8"/>
    </row>
    <row r="276" spans="4:10">
      <c r="D276" s="26"/>
      <c r="H276" s="8"/>
      <c r="I276" s="5"/>
      <c r="J276" s="8"/>
    </row>
    <row r="277" spans="4:10">
      <c r="D277" s="26"/>
      <c r="H277" s="8"/>
      <c r="I277" s="5"/>
      <c r="J277" s="8"/>
    </row>
    <row r="278" spans="4:10">
      <c r="D278" s="26"/>
      <c r="H278" s="8"/>
      <c r="I278" s="5"/>
      <c r="J278" s="8"/>
    </row>
    <row r="279" spans="4:10">
      <c r="D279" s="26"/>
      <c r="H279" s="8"/>
      <c r="I279" s="5"/>
      <c r="J279" s="8"/>
    </row>
    <row r="280" spans="4:10">
      <c r="D280" s="26"/>
      <c r="H280" s="8"/>
      <c r="I280" s="5"/>
      <c r="J280" s="8"/>
    </row>
    <row r="281" spans="4:10">
      <c r="D281" s="26"/>
      <c r="H281" s="8"/>
      <c r="I281" s="5"/>
      <c r="J281" s="8"/>
    </row>
    <row r="282" spans="4:10">
      <c r="D282" s="26"/>
      <c r="H282" s="8"/>
      <c r="I282" s="5"/>
      <c r="J282" s="8"/>
    </row>
    <row r="283" spans="4:10">
      <c r="D283" s="26"/>
      <c r="H283" s="8"/>
      <c r="I283" s="5"/>
      <c r="J283" s="8"/>
    </row>
    <row r="284" spans="4:10">
      <c r="D284" s="26"/>
      <c r="H284" s="8"/>
      <c r="I284" s="5"/>
      <c r="J284" s="8"/>
    </row>
    <row r="285" spans="4:10">
      <c r="D285" s="26"/>
      <c r="H285" s="8"/>
      <c r="I285" s="5"/>
      <c r="J285" s="8"/>
    </row>
    <row r="286" spans="4:10">
      <c r="D286" s="26"/>
      <c r="H286" s="8"/>
      <c r="I286" s="5"/>
      <c r="J286" s="8"/>
    </row>
    <row r="287" spans="4:10">
      <c r="D287" s="26"/>
      <c r="H287" s="8"/>
      <c r="I287" s="5"/>
      <c r="J287" s="8"/>
    </row>
    <row r="288" spans="4:10">
      <c r="D288" s="26"/>
      <c r="H288" s="8"/>
      <c r="I288" s="5"/>
      <c r="J288" s="8"/>
    </row>
    <row r="289" spans="4:10">
      <c r="D289" s="26"/>
      <c r="H289" s="8"/>
      <c r="I289" s="5"/>
      <c r="J289" s="8"/>
    </row>
    <row r="290" spans="4:10">
      <c r="D290" s="26"/>
      <c r="H290" s="8"/>
      <c r="I290" s="5"/>
      <c r="J290" s="8"/>
    </row>
    <row r="291" spans="4:10">
      <c r="D291" s="26"/>
      <c r="H291" s="8"/>
      <c r="I291" s="5"/>
      <c r="J291" s="8"/>
    </row>
    <row r="292" spans="4:10">
      <c r="D292" s="26"/>
      <c r="H292" s="8"/>
      <c r="I292" s="5"/>
      <c r="J292" s="8"/>
    </row>
    <row r="293" spans="4:10">
      <c r="D293" s="26"/>
      <c r="H293" s="8"/>
      <c r="I293" s="5"/>
      <c r="J293" s="8"/>
    </row>
    <row r="294" spans="4:10">
      <c r="D294" s="26"/>
      <c r="H294" s="8"/>
      <c r="I294" s="5"/>
      <c r="J294" s="8"/>
    </row>
    <row r="295" spans="4:10">
      <c r="D295" s="26"/>
      <c r="H295" s="8"/>
      <c r="I295" s="5"/>
      <c r="J295" s="8"/>
    </row>
    <row r="296" spans="4:10">
      <c r="D296" s="26"/>
      <c r="H296" s="8"/>
      <c r="I296" s="5"/>
      <c r="J296" s="8"/>
    </row>
    <row r="297" spans="4:10">
      <c r="D297" s="26"/>
      <c r="H297" s="8"/>
      <c r="I297" s="5"/>
      <c r="J297" s="8"/>
    </row>
    <row r="298" spans="4:10">
      <c r="D298" s="26"/>
      <c r="H298" s="8"/>
      <c r="I298" s="5"/>
      <c r="J298" s="8"/>
    </row>
    <row r="299" spans="4:10">
      <c r="D299" s="26"/>
      <c r="H299" s="8"/>
      <c r="I299" s="5"/>
      <c r="J299" s="8"/>
    </row>
    <row r="300" spans="4:10">
      <c r="D300" s="26"/>
      <c r="H300" s="8"/>
      <c r="I300" s="5"/>
      <c r="J300" s="8"/>
    </row>
    <row r="301" spans="4:10">
      <c r="D301" s="26"/>
      <c r="H301" s="8"/>
      <c r="I301" s="5"/>
      <c r="J301" s="8"/>
    </row>
    <row r="302" spans="4:10">
      <c r="D302" s="26"/>
      <c r="H302" s="8"/>
      <c r="I302" s="5"/>
      <c r="J302" s="8"/>
    </row>
    <row r="303" spans="4:10">
      <c r="D303" s="26"/>
      <c r="H303" s="8"/>
      <c r="I303" s="5"/>
      <c r="J303" s="8"/>
    </row>
    <row r="304" spans="4:10">
      <c r="D304" s="26"/>
      <c r="H304" s="8"/>
      <c r="I304" s="5"/>
      <c r="J304" s="8"/>
    </row>
    <row r="305" spans="4:10">
      <c r="D305" s="26"/>
      <c r="H305" s="8"/>
      <c r="I305" s="5"/>
      <c r="J305" s="8"/>
    </row>
    <row r="306" spans="4:10">
      <c r="D306" s="26"/>
      <c r="H306" s="8"/>
      <c r="I306" s="5"/>
      <c r="J306" s="8"/>
    </row>
    <row r="307" spans="4:10">
      <c r="D307" s="26"/>
      <c r="H307" s="8"/>
      <c r="I307" s="5"/>
      <c r="J307" s="8"/>
    </row>
    <row r="308" spans="4:10">
      <c r="D308" s="26"/>
      <c r="H308" s="8"/>
      <c r="I308" s="5"/>
      <c r="J308" s="8"/>
    </row>
    <row r="309" spans="4:10">
      <c r="D309" s="26"/>
      <c r="H309" s="8"/>
      <c r="I309" s="5"/>
      <c r="J309" s="8"/>
    </row>
    <row r="310" spans="4:10">
      <c r="D310" s="26"/>
      <c r="H310" s="8"/>
      <c r="I310" s="5"/>
      <c r="J310" s="8"/>
    </row>
    <row r="311" spans="4:10">
      <c r="D311" s="26"/>
      <c r="H311" s="8"/>
      <c r="I311" s="5"/>
      <c r="J311" s="8"/>
    </row>
    <row r="312" spans="4:10">
      <c r="D312" s="26"/>
      <c r="H312" s="8"/>
      <c r="I312" s="5"/>
      <c r="J312" s="8"/>
    </row>
    <row r="313" spans="4:10">
      <c r="D313" s="26"/>
      <c r="H313" s="8"/>
      <c r="I313" s="5"/>
      <c r="J313" s="8"/>
    </row>
    <row r="314" spans="4:10">
      <c r="D314" s="26"/>
      <c r="H314" s="8"/>
      <c r="I314" s="5"/>
      <c r="J314" s="8"/>
    </row>
    <row r="315" spans="4:10">
      <c r="D315" s="26"/>
      <c r="H315" s="8"/>
      <c r="I315" s="5"/>
      <c r="J315" s="8"/>
    </row>
    <row r="316" spans="4:10">
      <c r="D316" s="26"/>
      <c r="H316" s="8"/>
      <c r="I316" s="5"/>
      <c r="J316" s="8"/>
    </row>
    <row r="317" spans="4:10">
      <c r="D317" s="26"/>
      <c r="H317" s="8"/>
      <c r="I317" s="5"/>
      <c r="J317" s="8"/>
    </row>
    <row r="318" spans="4:10">
      <c r="D318" s="26"/>
      <c r="H318" s="8"/>
      <c r="I318" s="5"/>
      <c r="J318" s="8"/>
    </row>
    <row r="319" spans="4:10">
      <c r="D319" s="26"/>
      <c r="H319" s="8"/>
      <c r="I319" s="5"/>
      <c r="J319" s="8"/>
    </row>
    <row r="320" spans="4:10">
      <c r="D320" s="26"/>
      <c r="H320" s="8"/>
      <c r="I320" s="5"/>
      <c r="J320" s="8"/>
    </row>
    <row r="321" spans="4:10">
      <c r="D321" s="26"/>
      <c r="H321" s="8"/>
      <c r="I321" s="5"/>
      <c r="J321" s="8"/>
    </row>
    <row r="322" spans="4:10">
      <c r="D322" s="26"/>
      <c r="H322" s="8"/>
      <c r="I322" s="5"/>
      <c r="J322" s="8"/>
    </row>
    <row r="323" spans="4:10">
      <c r="D323" s="26"/>
      <c r="H323" s="8"/>
      <c r="I323" s="5"/>
      <c r="J323" s="8"/>
    </row>
    <row r="324" spans="4:10">
      <c r="D324" s="26"/>
      <c r="H324" s="8"/>
      <c r="I324" s="5"/>
      <c r="J324" s="8"/>
    </row>
    <row r="325" spans="4:10">
      <c r="D325" s="26"/>
      <c r="H325" s="8"/>
      <c r="I325" s="5"/>
      <c r="J325" s="8"/>
    </row>
    <row r="326" spans="4:10">
      <c r="D326" s="26"/>
      <c r="H326" s="8"/>
      <c r="I326" s="5"/>
      <c r="J326" s="8"/>
    </row>
    <row r="327" spans="4:10">
      <c r="D327" s="26"/>
      <c r="H327" s="8"/>
      <c r="I327" s="5"/>
      <c r="J327" s="8"/>
    </row>
    <row r="328" spans="4:10">
      <c r="D328" s="26"/>
      <c r="H328" s="8"/>
      <c r="I328" s="5"/>
      <c r="J328" s="8"/>
    </row>
    <row r="329" spans="4:10">
      <c r="D329" s="26"/>
      <c r="H329" s="8"/>
      <c r="I329" s="5"/>
      <c r="J329" s="8"/>
    </row>
    <row r="330" spans="4:10">
      <c r="D330" s="26"/>
      <c r="H330" s="8"/>
      <c r="I330" s="5"/>
      <c r="J330" s="8"/>
    </row>
    <row r="331" spans="4:10">
      <c r="D331" s="26"/>
      <c r="H331" s="8"/>
      <c r="I331" s="5"/>
      <c r="J331" s="8"/>
    </row>
    <row r="332" spans="4:10">
      <c r="D332" s="26"/>
      <c r="H332" s="8"/>
      <c r="I332" s="5"/>
      <c r="J332" s="8"/>
    </row>
    <row r="333" spans="4:10">
      <c r="D333" s="26"/>
      <c r="H333" s="8"/>
      <c r="I333" s="5"/>
      <c r="J333" s="8"/>
    </row>
    <row r="334" spans="4:10">
      <c r="D334" s="26"/>
      <c r="H334" s="8"/>
      <c r="I334" s="5"/>
      <c r="J334" s="8"/>
    </row>
    <row r="335" spans="4:10">
      <c r="D335" s="26"/>
      <c r="H335" s="8"/>
      <c r="I335" s="5"/>
      <c r="J335" s="8"/>
    </row>
    <row r="336" spans="4:10">
      <c r="D336" s="26"/>
      <c r="H336" s="8"/>
      <c r="I336" s="5"/>
      <c r="J336" s="8"/>
    </row>
    <row r="337" spans="4:10">
      <c r="D337" s="26"/>
      <c r="H337" s="8"/>
      <c r="I337" s="5"/>
      <c r="J337" s="8"/>
    </row>
    <row r="338" spans="4:10">
      <c r="D338" s="26"/>
      <c r="H338" s="8"/>
      <c r="I338" s="5"/>
      <c r="J338" s="8"/>
    </row>
    <row r="339" spans="4:10">
      <c r="D339" s="26"/>
      <c r="H339" s="8"/>
      <c r="I339" s="5"/>
      <c r="J339" s="8"/>
    </row>
    <row r="340" spans="4:10">
      <c r="D340" s="26"/>
      <c r="H340" s="8"/>
      <c r="I340" s="5"/>
      <c r="J340" s="8"/>
    </row>
    <row r="341" spans="4:10">
      <c r="D341" s="26"/>
      <c r="H341" s="8"/>
      <c r="I341" s="5"/>
      <c r="J341" s="8"/>
    </row>
    <row r="342" spans="4:10">
      <c r="D342" s="26"/>
      <c r="H342" s="8"/>
      <c r="I342" s="5"/>
      <c r="J342" s="8"/>
    </row>
    <row r="343" spans="4:10">
      <c r="D343" s="26"/>
      <c r="H343" s="8"/>
      <c r="I343" s="5"/>
      <c r="J343" s="8"/>
    </row>
    <row r="344" spans="4:10">
      <c r="D344" s="26"/>
      <c r="H344" s="8"/>
      <c r="I344" s="5"/>
      <c r="J344" s="8"/>
    </row>
    <row r="345" spans="4:10">
      <c r="D345" s="26"/>
      <c r="H345" s="8"/>
      <c r="I345" s="5"/>
      <c r="J345" s="8"/>
    </row>
    <row r="346" spans="4:10">
      <c r="D346" s="26"/>
      <c r="H346" s="8"/>
      <c r="I346" s="5"/>
      <c r="J346" s="8"/>
    </row>
    <row r="347" spans="4:10">
      <c r="D347" s="26"/>
      <c r="H347" s="8"/>
      <c r="I347" s="5"/>
      <c r="J347" s="8"/>
    </row>
    <row r="348" spans="4:10">
      <c r="D348" s="26"/>
      <c r="H348" s="8"/>
      <c r="I348" s="5"/>
      <c r="J348" s="8"/>
    </row>
    <row r="349" spans="4:10">
      <c r="D349" s="26"/>
      <c r="H349" s="8"/>
      <c r="I349" s="5"/>
      <c r="J349" s="8"/>
    </row>
    <row r="350" spans="4:10">
      <c r="D350" s="26"/>
      <c r="H350" s="8"/>
      <c r="I350" s="5"/>
      <c r="J350" s="8"/>
    </row>
    <row r="351" spans="4:10">
      <c r="D351" s="26"/>
      <c r="H351" s="8"/>
      <c r="I351" s="5"/>
      <c r="J351" s="8"/>
    </row>
    <row r="352" spans="4:10">
      <c r="D352" s="26"/>
      <c r="H352" s="8"/>
      <c r="I352" s="5"/>
      <c r="J352" s="8"/>
    </row>
    <row r="353" spans="4:10">
      <c r="D353" s="26"/>
      <c r="H353" s="8"/>
      <c r="I353" s="5"/>
      <c r="J353" s="8"/>
    </row>
    <row r="354" spans="4:10">
      <c r="D354" s="26"/>
      <c r="H354" s="8"/>
      <c r="I354" s="5"/>
      <c r="J354" s="8"/>
    </row>
    <row r="355" spans="4:10">
      <c r="D355" s="26"/>
      <c r="H355" s="8"/>
      <c r="I355" s="5"/>
      <c r="J355" s="8"/>
    </row>
    <row r="356" spans="4:10">
      <c r="D356" s="26"/>
      <c r="H356" s="8"/>
      <c r="I356" s="5"/>
      <c r="J356" s="8"/>
    </row>
    <row r="357" spans="4:10">
      <c r="D357" s="26"/>
      <c r="H357" s="8"/>
      <c r="I357" s="5"/>
      <c r="J357" s="8"/>
    </row>
    <row r="358" spans="4:10">
      <c r="D358" s="26"/>
      <c r="H358" s="8"/>
      <c r="I358" s="5"/>
      <c r="J358" s="8"/>
    </row>
    <row r="359" spans="4:10">
      <c r="D359" s="26"/>
      <c r="H359" s="8"/>
      <c r="I359" s="5"/>
      <c r="J359" s="8"/>
    </row>
    <row r="360" spans="4:10">
      <c r="D360" s="26"/>
      <c r="H360" s="8"/>
      <c r="I360" s="5"/>
      <c r="J360" s="8"/>
    </row>
    <row r="361" spans="4:10">
      <c r="D361" s="26"/>
      <c r="H361" s="8"/>
      <c r="I361" s="5"/>
      <c r="J361" s="8"/>
    </row>
    <row r="362" spans="4:10">
      <c r="D362" s="26"/>
      <c r="H362" s="8"/>
      <c r="I362" s="5"/>
      <c r="J362" s="8"/>
    </row>
    <row r="363" spans="4:10">
      <c r="D363" s="26"/>
      <c r="H363" s="8"/>
      <c r="I363" s="5"/>
      <c r="J363" s="8"/>
    </row>
    <row r="364" spans="4:10">
      <c r="D364" s="26"/>
      <c r="H364" s="8"/>
      <c r="I364" s="5"/>
      <c r="J364" s="8"/>
    </row>
    <row r="365" spans="4:10">
      <c r="D365" s="26"/>
      <c r="H365" s="8"/>
      <c r="I365" s="5"/>
      <c r="J365" s="8"/>
    </row>
    <row r="366" spans="4:10">
      <c r="D366" s="26"/>
      <c r="H366" s="8"/>
      <c r="I366" s="5"/>
      <c r="J366" s="8"/>
    </row>
    <row r="367" spans="4:10">
      <c r="D367" s="26"/>
      <c r="H367" s="8"/>
      <c r="I367" s="5"/>
      <c r="J367" s="8"/>
    </row>
    <row r="368" spans="4:10">
      <c r="D368" s="26"/>
      <c r="H368" s="8"/>
      <c r="I368" s="5"/>
      <c r="J368" s="8"/>
    </row>
    <row r="369" spans="4:10">
      <c r="D369" s="26"/>
      <c r="H369" s="8"/>
      <c r="I369" s="5"/>
      <c r="J369" s="8"/>
    </row>
    <row r="370" spans="4:10">
      <c r="D370" s="26"/>
      <c r="H370" s="8"/>
      <c r="I370" s="5"/>
      <c r="J370" s="8"/>
    </row>
    <row r="371" spans="4:10">
      <c r="D371" s="26"/>
      <c r="H371" s="8"/>
      <c r="I371" s="5"/>
      <c r="J371" s="8"/>
    </row>
    <row r="372" spans="4:10">
      <c r="D372" s="26"/>
      <c r="H372" s="8"/>
      <c r="I372" s="5"/>
      <c r="J372" s="8"/>
    </row>
    <row r="373" spans="4:10">
      <c r="D373" s="26"/>
      <c r="H373" s="8"/>
      <c r="I373" s="5"/>
      <c r="J373" s="8"/>
    </row>
    <row r="374" spans="4:10">
      <c r="D374" s="26"/>
      <c r="H374" s="8"/>
      <c r="I374" s="5"/>
      <c r="J374" s="8"/>
    </row>
    <row r="375" spans="4:10">
      <c r="D375" s="26"/>
      <c r="H375" s="8"/>
      <c r="I375" s="5"/>
      <c r="J375" s="8"/>
    </row>
    <row r="376" spans="4:10">
      <c r="D376" s="26"/>
      <c r="H376" s="8"/>
      <c r="I376" s="5"/>
      <c r="J376" s="8"/>
    </row>
    <row r="377" spans="4:10">
      <c r="D377" s="26"/>
      <c r="H377" s="8"/>
      <c r="I377" s="5"/>
      <c r="J377" s="8"/>
    </row>
    <row r="378" spans="4:10">
      <c r="D378" s="26"/>
      <c r="H378" s="8"/>
      <c r="I378" s="5"/>
      <c r="J378" s="8"/>
    </row>
    <row r="379" spans="4:10">
      <c r="D379" s="26"/>
      <c r="H379" s="8"/>
      <c r="I379" s="5"/>
      <c r="J379" s="8"/>
    </row>
    <row r="380" spans="4:10">
      <c r="D380" s="26"/>
      <c r="H380" s="8"/>
      <c r="I380" s="5"/>
      <c r="J380" s="8"/>
    </row>
    <row r="381" spans="4:10">
      <c r="D381" s="26"/>
      <c r="H381" s="8"/>
      <c r="I381" s="5"/>
      <c r="J381" s="8"/>
    </row>
    <row r="382" spans="4:10">
      <c r="D382" s="26"/>
      <c r="H382" s="8"/>
      <c r="I382" s="5"/>
      <c r="J382" s="8"/>
    </row>
    <row r="383" spans="4:10">
      <c r="D383" s="26"/>
      <c r="H383" s="8"/>
      <c r="I383" s="5"/>
      <c r="J383" s="8"/>
    </row>
    <row r="384" spans="4:10">
      <c r="D384" s="26"/>
      <c r="H384" s="8"/>
      <c r="I384" s="5"/>
      <c r="J384" s="8"/>
    </row>
    <row r="385" spans="4:10">
      <c r="D385" s="26"/>
      <c r="H385" s="8"/>
      <c r="I385" s="5"/>
      <c r="J385" s="8"/>
    </row>
    <row r="386" spans="4:10">
      <c r="D386" s="26"/>
      <c r="H386" s="8"/>
      <c r="I386" s="5"/>
      <c r="J386" s="8"/>
    </row>
    <row r="387" spans="4:10">
      <c r="D387" s="26"/>
      <c r="H387" s="8"/>
      <c r="I387" s="5"/>
      <c r="J387" s="8"/>
    </row>
    <row r="388" spans="4:10">
      <c r="D388" s="26"/>
      <c r="H388" s="8"/>
      <c r="I388" s="5"/>
      <c r="J388" s="8"/>
    </row>
    <row r="389" spans="4:10">
      <c r="D389" s="26"/>
      <c r="H389" s="8"/>
      <c r="I389" s="5"/>
      <c r="J389" s="8"/>
    </row>
    <row r="390" spans="4:10">
      <c r="D390" s="26"/>
      <c r="H390" s="8"/>
      <c r="I390" s="5"/>
      <c r="J390" s="8"/>
    </row>
    <row r="391" spans="4:10">
      <c r="D391" s="26"/>
      <c r="H391" s="8"/>
      <c r="I391" s="5"/>
      <c r="J391" s="8"/>
    </row>
    <row r="392" spans="4:10">
      <c r="D392" s="26"/>
      <c r="H392" s="8"/>
      <c r="I392" s="5"/>
      <c r="J392" s="8"/>
    </row>
    <row r="393" spans="4:10">
      <c r="D393" s="26"/>
      <c r="H393" s="8"/>
      <c r="I393" s="5"/>
      <c r="J393" s="8"/>
    </row>
    <row r="394" spans="4:10">
      <c r="D394" s="26"/>
      <c r="H394" s="8"/>
      <c r="I394" s="5"/>
      <c r="J394" s="8"/>
    </row>
    <row r="395" spans="4:10">
      <c r="D395" s="26"/>
      <c r="H395" s="8"/>
      <c r="I395" s="5"/>
      <c r="J395" s="8"/>
    </row>
    <row r="396" spans="4:10">
      <c r="D396" s="26"/>
      <c r="H396" s="8"/>
      <c r="I396" s="5"/>
      <c r="J396" s="8"/>
    </row>
    <row r="397" spans="4:10">
      <c r="D397" s="26"/>
      <c r="H397" s="8"/>
      <c r="I397" s="5"/>
      <c r="J397" s="8"/>
    </row>
    <row r="398" spans="4:10">
      <c r="D398" s="26"/>
      <c r="H398" s="8"/>
      <c r="I398" s="5"/>
      <c r="J398" s="8"/>
    </row>
    <row r="399" spans="4:10">
      <c r="D399" s="26"/>
      <c r="H399" s="8"/>
      <c r="I399" s="5"/>
      <c r="J399" s="8"/>
    </row>
    <row r="400" spans="4:10">
      <c r="D400" s="26"/>
      <c r="H400" s="8"/>
      <c r="I400" s="5"/>
      <c r="J400" s="8"/>
    </row>
    <row r="401" spans="4:10">
      <c r="D401" s="26"/>
      <c r="H401" s="8"/>
      <c r="I401" s="5"/>
      <c r="J401" s="8"/>
    </row>
    <row r="402" spans="4:10">
      <c r="D402" s="26"/>
      <c r="H402" s="8"/>
      <c r="I402" s="5"/>
      <c r="J402" s="8"/>
    </row>
    <row r="403" spans="4:10">
      <c r="D403" s="26"/>
      <c r="H403" s="8"/>
      <c r="I403" s="5"/>
      <c r="J403" s="8"/>
    </row>
    <row r="404" spans="4:10">
      <c r="D404" s="26"/>
      <c r="H404" s="8"/>
      <c r="I404" s="5"/>
      <c r="J404" s="8"/>
    </row>
    <row r="405" spans="4:10">
      <c r="D405" s="26"/>
      <c r="H405" s="8"/>
      <c r="I405" s="5"/>
      <c r="J405" s="8"/>
    </row>
    <row r="406" spans="4:10">
      <c r="D406" s="26"/>
      <c r="H406" s="8"/>
      <c r="I406" s="5"/>
      <c r="J406" s="8"/>
    </row>
    <row r="407" spans="4:10">
      <c r="D407" s="26"/>
      <c r="H407" s="8"/>
      <c r="I407" s="5"/>
      <c r="J407" s="8"/>
    </row>
    <row r="408" spans="4:10">
      <c r="D408" s="26"/>
      <c r="H408" s="8"/>
      <c r="I408" s="5"/>
      <c r="J408" s="8"/>
    </row>
    <row r="409" spans="4:10">
      <c r="D409" s="26"/>
      <c r="H409" s="8"/>
      <c r="I409" s="5"/>
      <c r="J409" s="8"/>
    </row>
    <row r="410" spans="4:10">
      <c r="D410" s="26"/>
      <c r="H410" s="8"/>
      <c r="I410" s="5"/>
      <c r="J410" s="8"/>
    </row>
    <row r="411" spans="4:10">
      <c r="D411" s="26"/>
      <c r="H411" s="8"/>
      <c r="I411" s="5"/>
      <c r="J411" s="8"/>
    </row>
    <row r="412" spans="4:10">
      <c r="D412" s="26"/>
      <c r="H412" s="8"/>
      <c r="I412" s="5"/>
      <c r="J412" s="8"/>
    </row>
    <row r="413" spans="4:10">
      <c r="D413" s="26"/>
      <c r="H413" s="8"/>
      <c r="I413" s="5"/>
      <c r="J413" s="8"/>
    </row>
    <row r="414" spans="4:10">
      <c r="D414" s="26"/>
      <c r="H414" s="8"/>
      <c r="I414" s="5"/>
      <c r="J414" s="8"/>
    </row>
    <row r="415" spans="4:10">
      <c r="D415" s="26"/>
      <c r="H415" s="8"/>
      <c r="I415" s="5"/>
      <c r="J415" s="8"/>
    </row>
    <row r="416" spans="4:10">
      <c r="D416" s="26"/>
      <c r="H416" s="8"/>
      <c r="I416" s="5"/>
      <c r="J416" s="8"/>
    </row>
  </sheetData>
  <printOptions horizontalCentered="1"/>
  <pageMargins left="0" right="0" top="0" bottom="0" header="0.51181102362204722" footer="0.51181102362204722"/>
  <pageSetup paperSize="9" scale="94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430"/>
  <sheetViews>
    <sheetView zoomScale="80" zoomScaleNormal="80" workbookViewId="0">
      <selection activeCell="D3" sqref="D3"/>
    </sheetView>
  </sheetViews>
  <sheetFormatPr defaultColWidth="8" defaultRowHeight="13.2"/>
  <cols>
    <col min="1" max="1" width="9.3984375" style="5" customWidth="1"/>
    <col min="2" max="3" width="11.5" style="5" customWidth="1"/>
    <col min="4" max="4" width="54.09765625" style="6" customWidth="1"/>
    <col min="5" max="5" width="7.19921875" style="7" customWidth="1"/>
    <col min="6" max="6" width="8.09765625" style="5" customWidth="1"/>
    <col min="7" max="7" width="12.19921875" style="8" customWidth="1"/>
    <col min="8" max="8" width="8.3984375" style="2" customWidth="1"/>
    <col min="9" max="9" width="7.19921875" style="9" customWidth="1"/>
    <col min="10" max="10" width="11.09765625" style="2" customWidth="1"/>
    <col min="11" max="16384" width="8" style="3"/>
  </cols>
  <sheetData>
    <row r="1" spans="1:11" s="268" customFormat="1" ht="14.4" customHeight="1">
      <c r="A1" s="252" t="s">
        <v>145</v>
      </c>
      <c r="B1" s="254" t="str">
        <f ca="1">MID(CELL("nazwa_pliku",A1),FIND("]",CELL("nazwa_pliku",A1),1)+1,100)</f>
        <v>8</v>
      </c>
      <c r="C1" s="254"/>
      <c r="D1" s="254"/>
      <c r="E1" s="267"/>
      <c r="F1" s="262"/>
      <c r="G1" s="262"/>
      <c r="H1" s="257" t="s">
        <v>34</v>
      </c>
      <c r="I1" s="254"/>
      <c r="J1" s="257"/>
    </row>
    <row r="2" spans="1:11">
      <c r="A2" s="4"/>
    </row>
    <row r="3" spans="1:11" s="24" customFormat="1" ht="14.4" customHeight="1">
      <c r="B3" s="173"/>
      <c r="C3" s="173"/>
      <c r="D3" s="173"/>
      <c r="E3" s="271"/>
      <c r="F3" s="173"/>
      <c r="G3" s="173"/>
      <c r="H3" s="173"/>
      <c r="I3" s="173"/>
      <c r="J3" s="173"/>
      <c r="K3" s="207"/>
    </row>
    <row r="4" spans="1:11">
      <c r="B4" s="11"/>
      <c r="C4" s="11"/>
      <c r="D4" s="12"/>
      <c r="E4" s="13"/>
      <c r="F4" s="12"/>
      <c r="G4" s="12"/>
      <c r="H4" s="12"/>
      <c r="I4" s="12"/>
      <c r="J4" s="12"/>
    </row>
    <row r="5" spans="1:11" s="14" customFormat="1" ht="48">
      <c r="A5" s="249" t="s">
        <v>0</v>
      </c>
      <c r="B5" s="249" t="s">
        <v>1</v>
      </c>
      <c r="C5" s="205" t="s">
        <v>128</v>
      </c>
      <c r="D5" s="249" t="s">
        <v>2</v>
      </c>
      <c r="E5" s="249" t="s">
        <v>3</v>
      </c>
      <c r="F5" s="249" t="s">
        <v>106</v>
      </c>
      <c r="G5" s="250" t="s">
        <v>4</v>
      </c>
      <c r="H5" s="250" t="s">
        <v>5</v>
      </c>
      <c r="I5" s="249" t="s">
        <v>6</v>
      </c>
      <c r="J5" s="250" t="s">
        <v>7</v>
      </c>
    </row>
    <row r="6" spans="1:11" s="1" customFormat="1" ht="104.4" customHeight="1">
      <c r="A6" s="15">
        <v>1</v>
      </c>
      <c r="B6" s="107"/>
      <c r="C6" s="107"/>
      <c r="D6" s="16" t="s">
        <v>108</v>
      </c>
      <c r="E6" s="17" t="s">
        <v>20</v>
      </c>
      <c r="F6" s="20">
        <v>5</v>
      </c>
      <c r="G6" s="18"/>
      <c r="H6" s="18">
        <f>F6*G6</f>
        <v>0</v>
      </c>
      <c r="I6" s="19"/>
      <c r="J6" s="18">
        <f>H6*I6+H6</f>
        <v>0</v>
      </c>
    </row>
    <row r="7" spans="1:11" s="24" customFormat="1">
      <c r="A7" s="20" t="s">
        <v>9</v>
      </c>
      <c r="B7" s="20" t="s">
        <v>9</v>
      </c>
      <c r="C7" s="20"/>
      <c r="D7" s="21" t="s">
        <v>10</v>
      </c>
      <c r="E7" s="20" t="s">
        <v>9</v>
      </c>
      <c r="F7" s="20" t="s">
        <v>9</v>
      </c>
      <c r="G7" s="22" t="s">
        <v>9</v>
      </c>
      <c r="H7" s="23">
        <f>SUM(H6:H6)</f>
        <v>0</v>
      </c>
      <c r="I7" s="20" t="s">
        <v>9</v>
      </c>
      <c r="J7" s="23">
        <f>SUM(J6:J6)</f>
        <v>0</v>
      </c>
    </row>
    <row r="8" spans="1:11">
      <c r="B8" s="4"/>
      <c r="C8" s="4"/>
      <c r="D8" s="25"/>
      <c r="E8" s="5"/>
      <c r="G8" s="27"/>
      <c r="H8" s="27"/>
      <c r="I8" s="5"/>
      <c r="J8" s="27"/>
    </row>
    <row r="9" spans="1:11">
      <c r="B9" s="28" t="s">
        <v>11</v>
      </c>
      <c r="C9" s="28"/>
      <c r="D9" s="29"/>
      <c r="E9" s="31"/>
      <c r="G9" s="27"/>
      <c r="H9" s="27"/>
      <c r="I9" s="5"/>
      <c r="J9" s="27"/>
    </row>
    <row r="10" spans="1:11">
      <c r="B10" s="32"/>
      <c r="C10" s="32"/>
      <c r="D10" s="33"/>
      <c r="E10" s="5"/>
      <c r="G10" s="27"/>
      <c r="H10" s="27"/>
      <c r="I10" s="5"/>
      <c r="J10" s="27"/>
    </row>
    <row r="11" spans="1:11">
      <c r="B11" s="32" t="s">
        <v>133</v>
      </c>
      <c r="C11" s="32"/>
      <c r="D11" s="33"/>
      <c r="E11" s="5"/>
      <c r="G11" s="27"/>
      <c r="H11" s="27"/>
      <c r="I11" s="5"/>
      <c r="J11" s="27"/>
    </row>
    <row r="12" spans="1:11">
      <c r="B12" s="32" t="s">
        <v>13</v>
      </c>
      <c r="C12" s="32"/>
      <c r="D12" s="33"/>
      <c r="E12" s="5"/>
      <c r="G12" s="27"/>
      <c r="H12" s="27"/>
      <c r="I12" s="5"/>
      <c r="J12" s="27"/>
    </row>
    <row r="13" spans="1:11">
      <c r="A13" s="4"/>
      <c r="B13" s="32" t="s">
        <v>14</v>
      </c>
      <c r="C13" s="32"/>
      <c r="D13" s="33"/>
      <c r="E13" s="5"/>
      <c r="G13" s="27"/>
      <c r="H13" s="27"/>
      <c r="I13" s="5"/>
      <c r="J13" s="27"/>
    </row>
    <row r="14" spans="1:11">
      <c r="A14" s="4"/>
      <c r="B14" s="32" t="s">
        <v>15</v>
      </c>
      <c r="C14" s="32"/>
      <c r="D14" s="33"/>
      <c r="E14" s="5"/>
      <c r="G14" s="27"/>
      <c r="H14" s="27"/>
      <c r="I14" s="5"/>
      <c r="J14" s="27"/>
    </row>
    <row r="15" spans="1:11">
      <c r="A15" s="4"/>
      <c r="B15" s="28" t="s">
        <v>107</v>
      </c>
      <c r="C15" s="28"/>
      <c r="D15" s="33"/>
      <c r="E15" s="5"/>
      <c r="G15" s="27"/>
      <c r="H15" s="27"/>
      <c r="I15" s="5"/>
      <c r="J15" s="27"/>
    </row>
    <row r="16" spans="1:11" s="5" customFormat="1">
      <c r="A16" s="4"/>
      <c r="B16" s="32"/>
      <c r="C16" s="32"/>
      <c r="D16" s="33"/>
      <c r="G16" s="27"/>
      <c r="H16" s="27"/>
      <c r="J16" s="27"/>
    </row>
    <row r="17" spans="1:10">
      <c r="A17" s="3"/>
      <c r="B17" s="175"/>
      <c r="C17" s="175"/>
      <c r="D17" s="25"/>
      <c r="E17" s="5"/>
      <c r="G17" s="27"/>
      <c r="H17" s="27"/>
      <c r="I17" s="5"/>
      <c r="J17" s="27"/>
    </row>
    <row r="18" spans="1:10">
      <c r="A18" s="4"/>
      <c r="B18" s="175"/>
      <c r="C18" s="175"/>
      <c r="D18" s="25"/>
      <c r="E18" s="5"/>
      <c r="G18" s="27"/>
      <c r="H18" s="27"/>
      <c r="I18" s="5"/>
      <c r="J18" s="27"/>
    </row>
    <row r="19" spans="1:10">
      <c r="A19" s="3"/>
      <c r="B19" s="175"/>
      <c r="C19" s="175"/>
      <c r="D19" s="25"/>
      <c r="E19" s="5"/>
      <c r="G19" s="27"/>
      <c r="H19" s="27"/>
      <c r="I19" s="5"/>
      <c r="J19" s="27"/>
    </row>
    <row r="20" spans="1:10">
      <c r="A20" s="4"/>
      <c r="B20" s="175"/>
      <c r="C20" s="175"/>
      <c r="D20" s="25"/>
      <c r="E20" s="5"/>
      <c r="G20" s="27"/>
      <c r="H20" s="27"/>
      <c r="I20" s="5"/>
      <c r="J20" s="27"/>
    </row>
    <row r="21" spans="1:10">
      <c r="A21" s="3"/>
      <c r="B21" s="175"/>
      <c r="C21" s="176"/>
      <c r="D21" s="36"/>
      <c r="E21" s="5"/>
      <c r="G21" s="27"/>
      <c r="H21" s="27"/>
      <c r="I21" s="5"/>
      <c r="J21" s="27"/>
    </row>
    <row r="22" spans="1:10">
      <c r="A22" s="4"/>
      <c r="B22" s="4"/>
      <c r="C22" s="4"/>
      <c r="D22" s="25"/>
      <c r="E22" s="5"/>
      <c r="G22" s="27"/>
      <c r="H22" s="27"/>
      <c r="I22" s="5"/>
      <c r="J22" s="27"/>
    </row>
    <row r="23" spans="1:10">
      <c r="D23" s="26"/>
      <c r="E23" s="5"/>
      <c r="G23" s="27"/>
      <c r="H23" s="27"/>
      <c r="I23" s="5"/>
      <c r="J23" s="27"/>
    </row>
    <row r="24" spans="1:10">
      <c r="D24" s="26"/>
      <c r="E24" s="5"/>
      <c r="G24" s="27"/>
      <c r="H24" s="27"/>
      <c r="I24" s="5"/>
      <c r="J24" s="27"/>
    </row>
    <row r="25" spans="1:10">
      <c r="D25" s="26"/>
      <c r="E25" s="5"/>
      <c r="G25" s="27"/>
      <c r="H25" s="27"/>
      <c r="I25" s="5"/>
      <c r="J25" s="27"/>
    </row>
    <row r="26" spans="1:10">
      <c r="D26" s="26"/>
      <c r="E26" s="5"/>
      <c r="H26" s="27"/>
      <c r="I26" s="5"/>
      <c r="J26" s="27"/>
    </row>
    <row r="27" spans="1:10">
      <c r="D27" s="26"/>
      <c r="E27" s="5"/>
      <c r="G27" s="27"/>
      <c r="H27" s="27"/>
      <c r="I27" s="5"/>
      <c r="J27" s="27"/>
    </row>
    <row r="28" spans="1:10">
      <c r="D28" s="26"/>
      <c r="E28" s="5"/>
      <c r="G28" s="27"/>
      <c r="H28" s="27"/>
      <c r="I28" s="5"/>
      <c r="J28" s="27"/>
    </row>
    <row r="29" spans="1:10">
      <c r="D29" s="26"/>
      <c r="E29" s="5"/>
      <c r="G29" s="27"/>
      <c r="H29" s="27"/>
      <c r="I29" s="5"/>
      <c r="J29" s="27"/>
    </row>
    <row r="30" spans="1:10">
      <c r="D30" s="26"/>
      <c r="E30" s="5"/>
      <c r="G30" s="27"/>
      <c r="H30" s="27"/>
      <c r="I30" s="5"/>
      <c r="J30" s="27"/>
    </row>
    <row r="31" spans="1:10">
      <c r="D31" s="26"/>
      <c r="E31" s="5"/>
      <c r="G31" s="27"/>
      <c r="H31" s="27"/>
      <c r="I31" s="5"/>
      <c r="J31" s="27"/>
    </row>
    <row r="32" spans="1:10">
      <c r="D32" s="26"/>
      <c r="E32" s="5"/>
      <c r="G32" s="27"/>
      <c r="H32" s="27"/>
      <c r="I32" s="5"/>
      <c r="J32" s="8"/>
    </row>
    <row r="33" spans="4:10">
      <c r="D33" s="26"/>
      <c r="E33" s="5"/>
      <c r="G33" s="27"/>
      <c r="H33" s="27"/>
      <c r="I33" s="5"/>
      <c r="J33" s="8"/>
    </row>
    <row r="34" spans="4:10">
      <c r="D34" s="26"/>
      <c r="E34" s="5"/>
      <c r="G34" s="27"/>
      <c r="H34" s="27"/>
      <c r="I34" s="5"/>
      <c r="J34" s="8"/>
    </row>
    <row r="35" spans="4:10">
      <c r="D35" s="26"/>
      <c r="E35" s="5"/>
      <c r="G35" s="27"/>
      <c r="H35" s="27"/>
      <c r="I35" s="5"/>
      <c r="J35" s="8"/>
    </row>
    <row r="36" spans="4:10">
      <c r="D36" s="26"/>
      <c r="E36" s="5"/>
      <c r="G36" s="27"/>
      <c r="H36" s="27"/>
      <c r="I36" s="5"/>
      <c r="J36" s="8"/>
    </row>
    <row r="37" spans="4:10">
      <c r="D37" s="26"/>
      <c r="E37" s="5"/>
      <c r="G37" s="27"/>
      <c r="H37" s="27"/>
      <c r="I37" s="5"/>
      <c r="J37" s="8"/>
    </row>
    <row r="38" spans="4:10">
      <c r="D38" s="26"/>
      <c r="E38" s="5"/>
      <c r="G38" s="27"/>
      <c r="H38" s="27"/>
      <c r="I38" s="5"/>
      <c r="J38" s="8"/>
    </row>
    <row r="39" spans="4:10">
      <c r="D39" s="26"/>
      <c r="E39" s="5"/>
      <c r="H39" s="8"/>
      <c r="I39" s="5"/>
      <c r="J39" s="8"/>
    </row>
    <row r="40" spans="4:10">
      <c r="D40" s="26"/>
      <c r="E40" s="5"/>
      <c r="H40" s="8"/>
      <c r="I40" s="5"/>
      <c r="J40" s="8"/>
    </row>
    <row r="41" spans="4:10">
      <c r="D41" s="26"/>
      <c r="E41" s="5"/>
      <c r="H41" s="8"/>
      <c r="I41" s="5"/>
      <c r="J41" s="8"/>
    </row>
    <row r="42" spans="4:10">
      <c r="D42" s="26"/>
      <c r="E42" s="5"/>
      <c r="H42" s="8"/>
      <c r="I42" s="5"/>
      <c r="J42" s="8"/>
    </row>
    <row r="43" spans="4:10">
      <c r="D43" s="26"/>
      <c r="E43" s="5"/>
      <c r="H43" s="8"/>
      <c r="I43" s="5"/>
      <c r="J43" s="8"/>
    </row>
    <row r="44" spans="4:10">
      <c r="D44" s="26"/>
      <c r="E44" s="5"/>
      <c r="H44" s="8"/>
      <c r="I44" s="5"/>
      <c r="J44" s="8"/>
    </row>
    <row r="45" spans="4:10">
      <c r="D45" s="26"/>
      <c r="E45" s="5"/>
      <c r="H45" s="8"/>
      <c r="I45" s="5"/>
      <c r="J45" s="8"/>
    </row>
    <row r="46" spans="4:10">
      <c r="D46" s="26"/>
      <c r="E46" s="5"/>
      <c r="H46" s="8"/>
      <c r="I46" s="5"/>
      <c r="J46" s="8"/>
    </row>
    <row r="47" spans="4:10">
      <c r="D47" s="26"/>
      <c r="E47" s="5"/>
      <c r="H47" s="8"/>
      <c r="I47" s="5"/>
      <c r="J47" s="8"/>
    </row>
    <row r="48" spans="4:10">
      <c r="D48" s="26"/>
      <c r="E48" s="5"/>
      <c r="H48" s="8"/>
      <c r="I48" s="5"/>
      <c r="J48" s="8"/>
    </row>
    <row r="49" spans="4:10">
      <c r="D49" s="26"/>
      <c r="E49" s="5"/>
      <c r="H49" s="8"/>
      <c r="I49" s="5"/>
      <c r="J49" s="8"/>
    </row>
    <row r="50" spans="4:10">
      <c r="D50" s="26"/>
      <c r="E50" s="5"/>
      <c r="H50" s="8"/>
      <c r="I50" s="5"/>
      <c r="J50" s="8"/>
    </row>
    <row r="51" spans="4:10">
      <c r="D51" s="26"/>
      <c r="E51" s="5"/>
      <c r="H51" s="8"/>
      <c r="I51" s="5"/>
      <c r="J51" s="8"/>
    </row>
    <row r="52" spans="4:10">
      <c r="D52" s="26"/>
      <c r="E52" s="5"/>
      <c r="H52" s="8"/>
      <c r="I52" s="5"/>
      <c r="J52" s="8"/>
    </row>
    <row r="53" spans="4:10">
      <c r="D53" s="26"/>
      <c r="E53" s="5"/>
      <c r="H53" s="8"/>
      <c r="I53" s="5"/>
      <c r="J53" s="8"/>
    </row>
    <row r="54" spans="4:10">
      <c r="D54" s="26"/>
      <c r="E54" s="5"/>
      <c r="H54" s="8"/>
      <c r="I54" s="5"/>
      <c r="J54" s="8"/>
    </row>
    <row r="55" spans="4:10">
      <c r="D55" s="26"/>
      <c r="E55" s="5"/>
      <c r="H55" s="8"/>
      <c r="I55" s="5"/>
      <c r="J55" s="8"/>
    </row>
    <row r="56" spans="4:10">
      <c r="D56" s="26"/>
      <c r="E56" s="5"/>
      <c r="H56" s="8"/>
      <c r="I56" s="5"/>
      <c r="J56" s="8"/>
    </row>
    <row r="57" spans="4:10">
      <c r="D57" s="26"/>
      <c r="E57" s="5"/>
      <c r="H57" s="8"/>
      <c r="I57" s="5"/>
      <c r="J57" s="8"/>
    </row>
    <row r="58" spans="4:10">
      <c r="D58" s="26"/>
      <c r="E58" s="5"/>
      <c r="H58" s="8"/>
      <c r="I58" s="5"/>
      <c r="J58" s="8"/>
    </row>
    <row r="59" spans="4:10">
      <c r="D59" s="26"/>
      <c r="E59" s="5"/>
      <c r="H59" s="8"/>
      <c r="I59" s="5"/>
      <c r="J59" s="8"/>
    </row>
    <row r="60" spans="4:10">
      <c r="D60" s="26"/>
      <c r="E60" s="5"/>
      <c r="H60" s="8"/>
      <c r="I60" s="5"/>
      <c r="J60" s="8"/>
    </row>
    <row r="61" spans="4:10">
      <c r="D61" s="26"/>
      <c r="E61" s="5"/>
      <c r="H61" s="8"/>
      <c r="I61" s="5"/>
      <c r="J61" s="8"/>
    </row>
    <row r="62" spans="4:10">
      <c r="D62" s="26"/>
      <c r="E62" s="5"/>
      <c r="H62" s="8"/>
      <c r="I62" s="5"/>
      <c r="J62" s="8"/>
    </row>
    <row r="63" spans="4:10">
      <c r="D63" s="26"/>
      <c r="E63" s="5"/>
      <c r="H63" s="8"/>
      <c r="I63" s="5"/>
      <c r="J63" s="8"/>
    </row>
    <row r="64" spans="4:10">
      <c r="D64" s="26"/>
      <c r="E64" s="5"/>
      <c r="H64" s="8"/>
      <c r="I64" s="5"/>
      <c r="J64" s="8"/>
    </row>
    <row r="65" spans="4:10">
      <c r="D65" s="26"/>
      <c r="E65" s="5"/>
      <c r="H65" s="8"/>
      <c r="I65" s="5"/>
      <c r="J65" s="8"/>
    </row>
    <row r="66" spans="4:10">
      <c r="D66" s="26"/>
      <c r="E66" s="5"/>
      <c r="H66" s="8"/>
      <c r="I66" s="5"/>
      <c r="J66" s="8"/>
    </row>
    <row r="67" spans="4:10">
      <c r="D67" s="26"/>
      <c r="E67" s="5"/>
      <c r="H67" s="8"/>
      <c r="I67" s="5"/>
      <c r="J67" s="8"/>
    </row>
    <row r="68" spans="4:10">
      <c r="D68" s="26"/>
      <c r="E68" s="5"/>
      <c r="H68" s="8"/>
      <c r="I68" s="5"/>
      <c r="J68" s="8"/>
    </row>
    <row r="69" spans="4:10">
      <c r="D69" s="26"/>
      <c r="E69" s="5"/>
      <c r="H69" s="8"/>
      <c r="I69" s="5"/>
      <c r="J69" s="8"/>
    </row>
    <row r="70" spans="4:10">
      <c r="D70" s="26"/>
      <c r="E70" s="5"/>
      <c r="H70" s="8"/>
      <c r="I70" s="5"/>
      <c r="J70" s="8"/>
    </row>
    <row r="71" spans="4:10">
      <c r="D71" s="26"/>
      <c r="E71" s="5"/>
      <c r="H71" s="8"/>
      <c r="I71" s="5"/>
      <c r="J71" s="8"/>
    </row>
    <row r="72" spans="4:10">
      <c r="D72" s="26"/>
      <c r="E72" s="5"/>
      <c r="H72" s="8"/>
      <c r="I72" s="5"/>
      <c r="J72" s="8"/>
    </row>
    <row r="73" spans="4:10">
      <c r="D73" s="26"/>
      <c r="E73" s="5"/>
      <c r="H73" s="8"/>
      <c r="I73" s="5"/>
      <c r="J73" s="8"/>
    </row>
    <row r="74" spans="4:10">
      <c r="D74" s="26"/>
      <c r="E74" s="5"/>
      <c r="H74" s="8"/>
      <c r="I74" s="5"/>
      <c r="J74" s="8"/>
    </row>
    <row r="75" spans="4:10">
      <c r="D75" s="26"/>
      <c r="E75" s="5"/>
      <c r="H75" s="8"/>
      <c r="I75" s="5"/>
      <c r="J75" s="8"/>
    </row>
    <row r="76" spans="4:10">
      <c r="D76" s="26"/>
      <c r="E76" s="5"/>
      <c r="H76" s="8"/>
      <c r="I76" s="5"/>
      <c r="J76" s="8"/>
    </row>
    <row r="77" spans="4:10">
      <c r="D77" s="26"/>
      <c r="E77" s="5"/>
      <c r="H77" s="8"/>
      <c r="I77" s="5"/>
      <c r="J77" s="8"/>
    </row>
    <row r="78" spans="4:10">
      <c r="D78" s="26"/>
      <c r="E78" s="5"/>
      <c r="H78" s="8"/>
      <c r="I78" s="5"/>
      <c r="J78" s="8"/>
    </row>
    <row r="79" spans="4:10">
      <c r="D79" s="26"/>
      <c r="E79" s="5"/>
      <c r="H79" s="8"/>
      <c r="I79" s="5"/>
      <c r="J79" s="8"/>
    </row>
    <row r="80" spans="4:10">
      <c r="D80" s="26"/>
      <c r="E80" s="5"/>
      <c r="H80" s="8"/>
      <c r="I80" s="5"/>
      <c r="J80" s="8"/>
    </row>
    <row r="81" spans="4:10">
      <c r="D81" s="26"/>
      <c r="E81" s="5"/>
      <c r="H81" s="8"/>
      <c r="I81" s="5"/>
      <c r="J81" s="8"/>
    </row>
    <row r="82" spans="4:10">
      <c r="D82" s="26"/>
      <c r="E82" s="5"/>
      <c r="H82" s="8"/>
      <c r="I82" s="5"/>
      <c r="J82" s="8"/>
    </row>
    <row r="83" spans="4:10">
      <c r="D83" s="26"/>
      <c r="E83" s="5"/>
      <c r="H83" s="8"/>
      <c r="I83" s="5"/>
      <c r="J83" s="8"/>
    </row>
    <row r="84" spans="4:10">
      <c r="D84" s="26"/>
      <c r="E84" s="5"/>
      <c r="H84" s="8"/>
      <c r="I84" s="5"/>
      <c r="J84" s="8"/>
    </row>
    <row r="85" spans="4:10">
      <c r="D85" s="26"/>
      <c r="E85" s="5"/>
      <c r="H85" s="8"/>
      <c r="I85" s="5"/>
      <c r="J85" s="8"/>
    </row>
    <row r="86" spans="4:10">
      <c r="D86" s="26"/>
      <c r="E86" s="5"/>
      <c r="H86" s="8"/>
      <c r="I86" s="5"/>
      <c r="J86" s="8"/>
    </row>
    <row r="87" spans="4:10">
      <c r="D87" s="26"/>
      <c r="E87" s="5"/>
      <c r="H87" s="8"/>
      <c r="I87" s="5"/>
      <c r="J87" s="8"/>
    </row>
    <row r="88" spans="4:10">
      <c r="D88" s="26"/>
      <c r="E88" s="5"/>
      <c r="H88" s="8"/>
      <c r="I88" s="5"/>
      <c r="J88" s="8"/>
    </row>
    <row r="89" spans="4:10">
      <c r="D89" s="26"/>
      <c r="E89" s="5"/>
      <c r="H89" s="8"/>
      <c r="I89" s="5"/>
      <c r="J89" s="8"/>
    </row>
    <row r="90" spans="4:10">
      <c r="D90" s="26"/>
      <c r="E90" s="5"/>
      <c r="H90" s="8"/>
      <c r="I90" s="5"/>
      <c r="J90" s="8"/>
    </row>
    <row r="91" spans="4:10">
      <c r="D91" s="26"/>
      <c r="E91" s="5"/>
      <c r="H91" s="8"/>
      <c r="I91" s="5"/>
      <c r="J91" s="8"/>
    </row>
    <row r="92" spans="4:10">
      <c r="D92" s="26"/>
      <c r="E92" s="5"/>
      <c r="H92" s="8"/>
      <c r="I92" s="5"/>
      <c r="J92" s="8"/>
    </row>
    <row r="93" spans="4:10">
      <c r="D93" s="26"/>
      <c r="E93" s="5"/>
      <c r="H93" s="8"/>
      <c r="I93" s="5"/>
      <c r="J93" s="8"/>
    </row>
    <row r="94" spans="4:10">
      <c r="D94" s="26"/>
      <c r="E94" s="5"/>
      <c r="H94" s="8"/>
      <c r="I94" s="5"/>
      <c r="J94" s="8"/>
    </row>
    <row r="95" spans="4:10">
      <c r="D95" s="26"/>
      <c r="E95" s="5"/>
      <c r="H95" s="8"/>
      <c r="I95" s="5"/>
      <c r="J95" s="8"/>
    </row>
    <row r="96" spans="4:10">
      <c r="D96" s="26"/>
      <c r="E96" s="5"/>
      <c r="H96" s="8"/>
      <c r="I96" s="5"/>
      <c r="J96" s="8"/>
    </row>
    <row r="97" spans="4:10">
      <c r="D97" s="26"/>
      <c r="E97" s="5"/>
      <c r="H97" s="8"/>
      <c r="I97" s="5"/>
      <c r="J97" s="8"/>
    </row>
    <row r="98" spans="4:10">
      <c r="D98" s="26"/>
      <c r="E98" s="5"/>
      <c r="H98" s="8"/>
      <c r="I98" s="5"/>
      <c r="J98" s="8"/>
    </row>
    <row r="99" spans="4:10">
      <c r="D99" s="26"/>
      <c r="E99" s="5"/>
      <c r="H99" s="8"/>
      <c r="I99" s="5"/>
      <c r="J99" s="8"/>
    </row>
    <row r="100" spans="4:10">
      <c r="D100" s="26"/>
      <c r="E100" s="5"/>
      <c r="H100" s="8"/>
      <c r="I100" s="5"/>
      <c r="J100" s="8"/>
    </row>
    <row r="101" spans="4:10">
      <c r="D101" s="26"/>
      <c r="E101" s="5"/>
      <c r="H101" s="8"/>
      <c r="I101" s="5"/>
      <c r="J101" s="8"/>
    </row>
    <row r="102" spans="4:10">
      <c r="D102" s="26"/>
      <c r="E102" s="5"/>
      <c r="H102" s="8"/>
      <c r="I102" s="5"/>
      <c r="J102" s="8"/>
    </row>
    <row r="103" spans="4:10">
      <c r="D103" s="26"/>
      <c r="E103" s="5"/>
      <c r="H103" s="8"/>
      <c r="I103" s="5"/>
      <c r="J103" s="8"/>
    </row>
    <row r="104" spans="4:10">
      <c r="D104" s="26"/>
      <c r="E104" s="5"/>
      <c r="H104" s="8"/>
      <c r="I104" s="5"/>
      <c r="J104" s="8"/>
    </row>
    <row r="105" spans="4:10">
      <c r="D105" s="26"/>
      <c r="E105" s="5"/>
      <c r="H105" s="8"/>
      <c r="I105" s="5"/>
      <c r="J105" s="8"/>
    </row>
    <row r="106" spans="4:10">
      <c r="D106" s="26"/>
      <c r="E106" s="5"/>
      <c r="H106" s="8"/>
      <c r="I106" s="5"/>
      <c r="J106" s="8"/>
    </row>
    <row r="107" spans="4:10">
      <c r="D107" s="26"/>
      <c r="E107" s="5"/>
      <c r="H107" s="8"/>
      <c r="I107" s="5"/>
      <c r="J107" s="8"/>
    </row>
    <row r="108" spans="4:10">
      <c r="D108" s="26"/>
      <c r="E108" s="5"/>
      <c r="H108" s="8"/>
      <c r="I108" s="5"/>
      <c r="J108" s="8"/>
    </row>
    <row r="109" spans="4:10">
      <c r="D109" s="26"/>
      <c r="E109" s="5"/>
      <c r="H109" s="8"/>
      <c r="I109" s="5"/>
      <c r="J109" s="8"/>
    </row>
    <row r="110" spans="4:10">
      <c r="D110" s="26"/>
      <c r="E110" s="5"/>
      <c r="H110" s="8"/>
      <c r="I110" s="5"/>
      <c r="J110" s="8"/>
    </row>
    <row r="111" spans="4:10">
      <c r="D111" s="26"/>
      <c r="E111" s="5"/>
      <c r="H111" s="8"/>
      <c r="I111" s="5"/>
      <c r="J111" s="8"/>
    </row>
    <row r="112" spans="4:10">
      <c r="D112" s="26"/>
      <c r="E112" s="5"/>
      <c r="H112" s="8"/>
      <c r="I112" s="5"/>
      <c r="J112" s="8"/>
    </row>
    <row r="113" spans="4:10">
      <c r="D113" s="26"/>
      <c r="E113" s="5"/>
      <c r="H113" s="8"/>
      <c r="I113" s="5"/>
      <c r="J113" s="8"/>
    </row>
    <row r="114" spans="4:10">
      <c r="D114" s="26"/>
      <c r="E114" s="5"/>
      <c r="H114" s="8"/>
      <c r="I114" s="5"/>
      <c r="J114" s="8"/>
    </row>
    <row r="115" spans="4:10">
      <c r="D115" s="26"/>
      <c r="E115" s="5"/>
      <c r="H115" s="8"/>
      <c r="I115" s="5"/>
      <c r="J115" s="8"/>
    </row>
    <row r="116" spans="4:10">
      <c r="D116" s="26"/>
      <c r="E116" s="5"/>
      <c r="H116" s="8"/>
      <c r="I116" s="5"/>
      <c r="J116" s="8"/>
    </row>
    <row r="117" spans="4:10">
      <c r="D117" s="26"/>
      <c r="E117" s="5"/>
      <c r="H117" s="8"/>
      <c r="I117" s="5"/>
      <c r="J117" s="8"/>
    </row>
    <row r="118" spans="4:10">
      <c r="D118" s="26"/>
      <c r="E118" s="5"/>
      <c r="H118" s="8"/>
      <c r="I118" s="5"/>
      <c r="J118" s="8"/>
    </row>
    <row r="119" spans="4:10">
      <c r="D119" s="26"/>
      <c r="E119" s="5"/>
      <c r="H119" s="8"/>
      <c r="I119" s="5"/>
      <c r="J119" s="8"/>
    </row>
    <row r="120" spans="4:10">
      <c r="D120" s="26"/>
      <c r="E120" s="5"/>
      <c r="H120" s="8"/>
      <c r="I120" s="5"/>
      <c r="J120" s="8"/>
    </row>
    <row r="121" spans="4:10">
      <c r="D121" s="26"/>
      <c r="E121" s="5"/>
      <c r="H121" s="8"/>
      <c r="I121" s="5"/>
      <c r="J121" s="8"/>
    </row>
    <row r="122" spans="4:10">
      <c r="D122" s="26"/>
      <c r="H122" s="8"/>
      <c r="I122" s="5"/>
      <c r="J122" s="8"/>
    </row>
    <row r="123" spans="4:10">
      <c r="D123" s="26"/>
      <c r="H123" s="8"/>
      <c r="I123" s="5"/>
      <c r="J123" s="8"/>
    </row>
    <row r="124" spans="4:10">
      <c r="D124" s="26"/>
      <c r="H124" s="8"/>
      <c r="I124" s="5"/>
      <c r="J124" s="8"/>
    </row>
    <row r="125" spans="4:10">
      <c r="D125" s="26"/>
      <c r="H125" s="8"/>
      <c r="I125" s="5"/>
      <c r="J125" s="8"/>
    </row>
    <row r="126" spans="4:10">
      <c r="D126" s="26"/>
      <c r="H126" s="8"/>
      <c r="I126" s="5"/>
      <c r="J126" s="8"/>
    </row>
    <row r="127" spans="4:10">
      <c r="D127" s="26"/>
      <c r="H127" s="8"/>
      <c r="I127" s="5"/>
      <c r="J127" s="8"/>
    </row>
    <row r="128" spans="4:10">
      <c r="D128" s="26"/>
      <c r="H128" s="8"/>
      <c r="I128" s="5"/>
      <c r="J128" s="8"/>
    </row>
    <row r="129" spans="4:10">
      <c r="D129" s="26"/>
      <c r="H129" s="8"/>
      <c r="I129" s="5"/>
      <c r="J129" s="8"/>
    </row>
    <row r="130" spans="4:10">
      <c r="D130" s="26"/>
      <c r="H130" s="8"/>
      <c r="I130" s="5"/>
      <c r="J130" s="8"/>
    </row>
    <row r="131" spans="4:10">
      <c r="D131" s="26"/>
      <c r="H131" s="8"/>
      <c r="I131" s="5"/>
      <c r="J131" s="8"/>
    </row>
    <row r="132" spans="4:10">
      <c r="D132" s="26"/>
      <c r="H132" s="8"/>
      <c r="I132" s="5"/>
      <c r="J132" s="8"/>
    </row>
    <row r="133" spans="4:10">
      <c r="D133" s="26"/>
      <c r="H133" s="8"/>
      <c r="I133" s="5"/>
      <c r="J133" s="8"/>
    </row>
    <row r="134" spans="4:10">
      <c r="D134" s="26"/>
      <c r="H134" s="8"/>
      <c r="I134" s="5"/>
      <c r="J134" s="8"/>
    </row>
    <row r="135" spans="4:10">
      <c r="D135" s="26"/>
      <c r="H135" s="8"/>
      <c r="I135" s="5"/>
      <c r="J135" s="8"/>
    </row>
    <row r="136" spans="4:10">
      <c r="D136" s="26"/>
      <c r="H136" s="8"/>
      <c r="I136" s="5"/>
      <c r="J136" s="8"/>
    </row>
    <row r="137" spans="4:10">
      <c r="D137" s="26"/>
      <c r="H137" s="8"/>
      <c r="I137" s="5"/>
      <c r="J137" s="8"/>
    </row>
    <row r="138" spans="4:10">
      <c r="D138" s="26"/>
      <c r="H138" s="8"/>
      <c r="I138" s="5"/>
      <c r="J138" s="8"/>
    </row>
    <row r="139" spans="4:10">
      <c r="D139" s="26"/>
      <c r="H139" s="8"/>
      <c r="I139" s="5"/>
      <c r="J139" s="8"/>
    </row>
    <row r="140" spans="4:10">
      <c r="D140" s="26"/>
      <c r="H140" s="8"/>
      <c r="I140" s="5"/>
      <c r="J140" s="8"/>
    </row>
    <row r="141" spans="4:10">
      <c r="D141" s="26"/>
      <c r="H141" s="8"/>
      <c r="I141" s="5"/>
      <c r="J141" s="8"/>
    </row>
    <row r="142" spans="4:10">
      <c r="D142" s="26"/>
      <c r="H142" s="8"/>
      <c r="I142" s="5"/>
      <c r="J142" s="8"/>
    </row>
    <row r="143" spans="4:10">
      <c r="D143" s="26"/>
      <c r="H143" s="8"/>
      <c r="I143" s="5"/>
      <c r="J143" s="8"/>
    </row>
    <row r="144" spans="4:10">
      <c r="D144" s="26"/>
      <c r="H144" s="8"/>
      <c r="I144" s="5"/>
      <c r="J144" s="8"/>
    </row>
    <row r="145" spans="4:10">
      <c r="D145" s="26"/>
      <c r="H145" s="8"/>
      <c r="I145" s="5"/>
      <c r="J145" s="8"/>
    </row>
    <row r="146" spans="4:10">
      <c r="D146" s="26"/>
      <c r="H146" s="8"/>
      <c r="I146" s="5"/>
      <c r="J146" s="8"/>
    </row>
    <row r="147" spans="4:10">
      <c r="D147" s="26"/>
      <c r="H147" s="8"/>
      <c r="I147" s="5"/>
      <c r="J147" s="8"/>
    </row>
    <row r="148" spans="4:10">
      <c r="D148" s="26"/>
      <c r="H148" s="8"/>
      <c r="I148" s="5"/>
      <c r="J148" s="8"/>
    </row>
    <row r="149" spans="4:10">
      <c r="D149" s="26"/>
      <c r="H149" s="8"/>
      <c r="I149" s="5"/>
      <c r="J149" s="8"/>
    </row>
    <row r="150" spans="4:10">
      <c r="D150" s="26"/>
      <c r="H150" s="8"/>
      <c r="I150" s="5"/>
      <c r="J150" s="8"/>
    </row>
    <row r="151" spans="4:10">
      <c r="D151" s="26"/>
      <c r="H151" s="8"/>
      <c r="I151" s="5"/>
      <c r="J151" s="8"/>
    </row>
    <row r="152" spans="4:10">
      <c r="D152" s="26"/>
      <c r="H152" s="8"/>
      <c r="I152" s="5"/>
      <c r="J152" s="8"/>
    </row>
    <row r="153" spans="4:10">
      <c r="D153" s="26"/>
      <c r="H153" s="8"/>
      <c r="I153" s="5"/>
      <c r="J153" s="8"/>
    </row>
    <row r="154" spans="4:10">
      <c r="D154" s="26"/>
      <c r="H154" s="8"/>
      <c r="I154" s="5"/>
      <c r="J154" s="8"/>
    </row>
    <row r="155" spans="4:10">
      <c r="D155" s="26"/>
      <c r="H155" s="8"/>
      <c r="I155" s="5"/>
      <c r="J155" s="8"/>
    </row>
    <row r="156" spans="4:10">
      <c r="D156" s="26"/>
      <c r="H156" s="8"/>
      <c r="I156" s="5"/>
      <c r="J156" s="8"/>
    </row>
    <row r="157" spans="4:10">
      <c r="D157" s="26"/>
      <c r="H157" s="8"/>
      <c r="I157" s="5"/>
      <c r="J157" s="8"/>
    </row>
    <row r="158" spans="4:10">
      <c r="D158" s="26"/>
      <c r="H158" s="8"/>
      <c r="I158" s="5"/>
      <c r="J158" s="8"/>
    </row>
    <row r="159" spans="4:10">
      <c r="D159" s="26"/>
      <c r="H159" s="8"/>
      <c r="I159" s="5"/>
      <c r="J159" s="8"/>
    </row>
    <row r="160" spans="4:10">
      <c r="D160" s="26"/>
      <c r="H160" s="8"/>
      <c r="I160" s="5"/>
      <c r="J160" s="8"/>
    </row>
    <row r="161" spans="4:10">
      <c r="D161" s="26"/>
      <c r="H161" s="8"/>
      <c r="I161" s="5"/>
      <c r="J161" s="8"/>
    </row>
    <row r="162" spans="4:10">
      <c r="D162" s="26"/>
      <c r="H162" s="8"/>
      <c r="I162" s="5"/>
      <c r="J162" s="8"/>
    </row>
    <row r="163" spans="4:10">
      <c r="D163" s="26"/>
      <c r="H163" s="8"/>
      <c r="I163" s="5"/>
      <c r="J163" s="8"/>
    </row>
    <row r="164" spans="4:10">
      <c r="D164" s="26"/>
      <c r="H164" s="8"/>
      <c r="I164" s="5"/>
      <c r="J164" s="8"/>
    </row>
    <row r="165" spans="4:10">
      <c r="D165" s="26"/>
      <c r="H165" s="8"/>
      <c r="I165" s="5"/>
      <c r="J165" s="8"/>
    </row>
    <row r="166" spans="4:10">
      <c r="D166" s="26"/>
      <c r="H166" s="8"/>
      <c r="I166" s="5"/>
      <c r="J166" s="8"/>
    </row>
    <row r="167" spans="4:10">
      <c r="D167" s="26"/>
      <c r="H167" s="8"/>
      <c r="I167" s="5"/>
      <c r="J167" s="8"/>
    </row>
    <row r="168" spans="4:10">
      <c r="D168" s="26"/>
      <c r="H168" s="8"/>
      <c r="I168" s="5"/>
      <c r="J168" s="8"/>
    </row>
    <row r="169" spans="4:10">
      <c r="D169" s="26"/>
      <c r="H169" s="8"/>
      <c r="I169" s="5"/>
      <c r="J169" s="8"/>
    </row>
    <row r="170" spans="4:10">
      <c r="D170" s="26"/>
      <c r="H170" s="8"/>
      <c r="I170" s="5"/>
      <c r="J170" s="8"/>
    </row>
    <row r="171" spans="4:10">
      <c r="D171" s="26"/>
      <c r="H171" s="8"/>
      <c r="I171" s="5"/>
      <c r="J171" s="8"/>
    </row>
    <row r="172" spans="4:10">
      <c r="D172" s="26"/>
      <c r="H172" s="8"/>
      <c r="I172" s="5"/>
      <c r="J172" s="8"/>
    </row>
    <row r="173" spans="4:10">
      <c r="D173" s="26"/>
      <c r="H173" s="8"/>
      <c r="I173" s="5"/>
      <c r="J173" s="8"/>
    </row>
    <row r="174" spans="4:10">
      <c r="D174" s="26"/>
      <c r="H174" s="8"/>
      <c r="I174" s="5"/>
      <c r="J174" s="8"/>
    </row>
    <row r="175" spans="4:10">
      <c r="D175" s="26"/>
      <c r="H175" s="8"/>
      <c r="I175" s="5"/>
      <c r="J175" s="8"/>
    </row>
    <row r="176" spans="4:10">
      <c r="D176" s="26"/>
      <c r="H176" s="8"/>
      <c r="I176" s="5"/>
      <c r="J176" s="8"/>
    </row>
    <row r="177" spans="4:10">
      <c r="D177" s="26"/>
      <c r="H177" s="8"/>
      <c r="I177" s="5"/>
      <c r="J177" s="8"/>
    </row>
    <row r="178" spans="4:10">
      <c r="D178" s="26"/>
      <c r="H178" s="8"/>
      <c r="I178" s="5"/>
      <c r="J178" s="8"/>
    </row>
    <row r="179" spans="4:10">
      <c r="D179" s="26"/>
      <c r="H179" s="8"/>
      <c r="I179" s="5"/>
      <c r="J179" s="8"/>
    </row>
    <row r="180" spans="4:10">
      <c r="D180" s="26"/>
      <c r="H180" s="8"/>
      <c r="I180" s="5"/>
      <c r="J180" s="8"/>
    </row>
    <row r="181" spans="4:10">
      <c r="D181" s="26"/>
      <c r="H181" s="8"/>
      <c r="I181" s="5"/>
      <c r="J181" s="8"/>
    </row>
    <row r="182" spans="4:10">
      <c r="D182" s="26"/>
      <c r="H182" s="8"/>
      <c r="I182" s="5"/>
      <c r="J182" s="8"/>
    </row>
    <row r="183" spans="4:10">
      <c r="D183" s="26"/>
      <c r="H183" s="8"/>
      <c r="I183" s="5"/>
      <c r="J183" s="8"/>
    </row>
    <row r="184" spans="4:10">
      <c r="D184" s="26"/>
      <c r="H184" s="8"/>
      <c r="I184" s="5"/>
      <c r="J184" s="8"/>
    </row>
    <row r="185" spans="4:10">
      <c r="D185" s="26"/>
      <c r="H185" s="8"/>
      <c r="I185" s="5"/>
      <c r="J185" s="8"/>
    </row>
    <row r="186" spans="4:10">
      <c r="D186" s="26"/>
      <c r="H186" s="8"/>
      <c r="I186" s="5"/>
      <c r="J186" s="8"/>
    </row>
    <row r="187" spans="4:10">
      <c r="D187" s="26"/>
      <c r="H187" s="8"/>
      <c r="I187" s="5"/>
      <c r="J187" s="8"/>
    </row>
    <row r="188" spans="4:10">
      <c r="D188" s="26"/>
      <c r="H188" s="8"/>
      <c r="I188" s="5"/>
      <c r="J188" s="8"/>
    </row>
    <row r="189" spans="4:10">
      <c r="D189" s="26"/>
      <c r="H189" s="8"/>
      <c r="I189" s="5"/>
      <c r="J189" s="8"/>
    </row>
    <row r="190" spans="4:10">
      <c r="D190" s="26"/>
      <c r="H190" s="8"/>
      <c r="I190" s="5"/>
      <c r="J190" s="8"/>
    </row>
    <row r="191" spans="4:10">
      <c r="D191" s="26"/>
      <c r="H191" s="8"/>
      <c r="I191" s="5"/>
      <c r="J191" s="8"/>
    </row>
    <row r="192" spans="4:10">
      <c r="D192" s="26"/>
      <c r="H192" s="8"/>
      <c r="I192" s="5"/>
      <c r="J192" s="8"/>
    </row>
    <row r="193" spans="4:10">
      <c r="D193" s="26"/>
      <c r="H193" s="8"/>
      <c r="I193" s="5"/>
      <c r="J193" s="8"/>
    </row>
    <row r="194" spans="4:10">
      <c r="D194" s="26"/>
      <c r="H194" s="8"/>
      <c r="I194" s="5"/>
      <c r="J194" s="8"/>
    </row>
    <row r="195" spans="4:10">
      <c r="D195" s="26"/>
      <c r="H195" s="8"/>
      <c r="I195" s="5"/>
      <c r="J195" s="8"/>
    </row>
    <row r="196" spans="4:10">
      <c r="D196" s="26"/>
      <c r="H196" s="8"/>
      <c r="I196" s="5"/>
      <c r="J196" s="8"/>
    </row>
    <row r="197" spans="4:10">
      <c r="D197" s="26"/>
      <c r="H197" s="8"/>
      <c r="I197" s="5"/>
      <c r="J197" s="8"/>
    </row>
    <row r="198" spans="4:10">
      <c r="D198" s="26"/>
      <c r="H198" s="8"/>
      <c r="I198" s="5"/>
      <c r="J198" s="8"/>
    </row>
    <row r="199" spans="4:10">
      <c r="D199" s="26"/>
      <c r="H199" s="8"/>
      <c r="I199" s="5"/>
      <c r="J199" s="8"/>
    </row>
    <row r="200" spans="4:10">
      <c r="D200" s="26"/>
      <c r="H200" s="8"/>
      <c r="I200" s="5"/>
      <c r="J200" s="8"/>
    </row>
    <row r="201" spans="4:10">
      <c r="D201" s="26"/>
      <c r="H201" s="8"/>
      <c r="I201" s="5"/>
      <c r="J201" s="8"/>
    </row>
    <row r="202" spans="4:10">
      <c r="D202" s="26"/>
      <c r="H202" s="8"/>
      <c r="I202" s="5"/>
      <c r="J202" s="8"/>
    </row>
    <row r="203" spans="4:10">
      <c r="D203" s="26"/>
      <c r="H203" s="8"/>
      <c r="I203" s="5"/>
      <c r="J203" s="8"/>
    </row>
    <row r="204" spans="4:10">
      <c r="D204" s="26"/>
      <c r="H204" s="8"/>
      <c r="I204" s="5"/>
      <c r="J204" s="8"/>
    </row>
    <row r="205" spans="4:10">
      <c r="D205" s="26"/>
      <c r="H205" s="8"/>
      <c r="I205" s="5"/>
      <c r="J205" s="8"/>
    </row>
    <row r="206" spans="4:10">
      <c r="D206" s="26"/>
      <c r="H206" s="8"/>
      <c r="I206" s="5"/>
      <c r="J206" s="8"/>
    </row>
    <row r="207" spans="4:10">
      <c r="D207" s="26"/>
      <c r="H207" s="8"/>
      <c r="I207" s="5"/>
      <c r="J207" s="8"/>
    </row>
    <row r="208" spans="4:10">
      <c r="D208" s="26"/>
      <c r="H208" s="8"/>
      <c r="I208" s="5"/>
      <c r="J208" s="8"/>
    </row>
    <row r="209" spans="4:10">
      <c r="D209" s="26"/>
      <c r="H209" s="8"/>
      <c r="I209" s="5"/>
      <c r="J209" s="8"/>
    </row>
    <row r="210" spans="4:10">
      <c r="D210" s="26"/>
      <c r="H210" s="8"/>
      <c r="I210" s="5"/>
      <c r="J210" s="8"/>
    </row>
    <row r="211" spans="4:10">
      <c r="D211" s="26"/>
      <c r="H211" s="8"/>
      <c r="I211" s="5"/>
      <c r="J211" s="8"/>
    </row>
    <row r="212" spans="4:10">
      <c r="D212" s="26"/>
      <c r="H212" s="8"/>
      <c r="I212" s="5"/>
      <c r="J212" s="8"/>
    </row>
    <row r="213" spans="4:10">
      <c r="D213" s="26"/>
      <c r="H213" s="8"/>
      <c r="I213" s="5"/>
      <c r="J213" s="8"/>
    </row>
    <row r="214" spans="4:10">
      <c r="D214" s="26"/>
      <c r="H214" s="8"/>
      <c r="I214" s="5"/>
      <c r="J214" s="8"/>
    </row>
    <row r="215" spans="4:10">
      <c r="D215" s="26"/>
      <c r="H215" s="8"/>
      <c r="I215" s="5"/>
      <c r="J215" s="8"/>
    </row>
    <row r="216" spans="4:10">
      <c r="D216" s="26"/>
      <c r="H216" s="8"/>
      <c r="I216" s="5"/>
      <c r="J216" s="8"/>
    </row>
    <row r="217" spans="4:10">
      <c r="D217" s="26"/>
      <c r="H217" s="8"/>
      <c r="I217" s="5"/>
      <c r="J217" s="8"/>
    </row>
    <row r="218" spans="4:10">
      <c r="D218" s="26"/>
      <c r="H218" s="8"/>
      <c r="I218" s="5"/>
      <c r="J218" s="8"/>
    </row>
    <row r="219" spans="4:10">
      <c r="D219" s="26"/>
      <c r="H219" s="8"/>
      <c r="I219" s="5"/>
      <c r="J219" s="8"/>
    </row>
    <row r="220" spans="4:10">
      <c r="D220" s="26"/>
      <c r="H220" s="8"/>
      <c r="I220" s="5"/>
      <c r="J220" s="8"/>
    </row>
    <row r="221" spans="4:10">
      <c r="D221" s="26"/>
      <c r="H221" s="8"/>
      <c r="I221" s="5"/>
      <c r="J221" s="8"/>
    </row>
    <row r="222" spans="4:10">
      <c r="D222" s="26"/>
      <c r="H222" s="8"/>
      <c r="I222" s="5"/>
      <c r="J222" s="8"/>
    </row>
    <row r="223" spans="4:10">
      <c r="D223" s="26"/>
      <c r="H223" s="8"/>
      <c r="I223" s="5"/>
      <c r="J223" s="8"/>
    </row>
    <row r="224" spans="4:10">
      <c r="D224" s="26"/>
      <c r="H224" s="8"/>
      <c r="I224" s="5"/>
      <c r="J224" s="8"/>
    </row>
    <row r="225" spans="4:10">
      <c r="D225" s="26"/>
      <c r="H225" s="8"/>
      <c r="I225" s="5"/>
      <c r="J225" s="8"/>
    </row>
    <row r="226" spans="4:10">
      <c r="D226" s="26"/>
      <c r="H226" s="8"/>
      <c r="I226" s="5"/>
      <c r="J226" s="8"/>
    </row>
    <row r="227" spans="4:10">
      <c r="D227" s="26"/>
      <c r="H227" s="8"/>
      <c r="I227" s="5"/>
      <c r="J227" s="8"/>
    </row>
    <row r="228" spans="4:10">
      <c r="D228" s="26"/>
      <c r="H228" s="8"/>
      <c r="I228" s="5"/>
      <c r="J228" s="8"/>
    </row>
    <row r="229" spans="4:10">
      <c r="D229" s="26"/>
      <c r="H229" s="8"/>
      <c r="I229" s="5"/>
      <c r="J229" s="8"/>
    </row>
    <row r="230" spans="4:10">
      <c r="D230" s="26"/>
      <c r="H230" s="8"/>
      <c r="I230" s="5"/>
      <c r="J230" s="8"/>
    </row>
    <row r="231" spans="4:10">
      <c r="D231" s="26"/>
      <c r="H231" s="8"/>
      <c r="I231" s="5"/>
      <c r="J231" s="8"/>
    </row>
    <row r="232" spans="4:10">
      <c r="D232" s="26"/>
      <c r="H232" s="8"/>
      <c r="I232" s="5"/>
      <c r="J232" s="8"/>
    </row>
    <row r="233" spans="4:10">
      <c r="D233" s="26"/>
      <c r="H233" s="8"/>
      <c r="I233" s="5"/>
      <c r="J233" s="8"/>
    </row>
    <row r="234" spans="4:10">
      <c r="D234" s="26"/>
      <c r="H234" s="8"/>
      <c r="I234" s="5"/>
      <c r="J234" s="8"/>
    </row>
    <row r="235" spans="4:10">
      <c r="D235" s="26"/>
      <c r="H235" s="8"/>
      <c r="I235" s="5"/>
      <c r="J235" s="8"/>
    </row>
    <row r="236" spans="4:10">
      <c r="D236" s="26"/>
      <c r="H236" s="8"/>
      <c r="I236" s="5"/>
      <c r="J236" s="8"/>
    </row>
    <row r="237" spans="4:10">
      <c r="D237" s="26"/>
      <c r="H237" s="8"/>
      <c r="I237" s="5"/>
      <c r="J237" s="8"/>
    </row>
    <row r="238" spans="4:10">
      <c r="D238" s="26"/>
      <c r="H238" s="8"/>
      <c r="I238" s="5"/>
      <c r="J238" s="8"/>
    </row>
    <row r="239" spans="4:10">
      <c r="D239" s="26"/>
      <c r="H239" s="8"/>
      <c r="I239" s="5"/>
      <c r="J239" s="8"/>
    </row>
    <row r="240" spans="4:10">
      <c r="D240" s="26"/>
      <c r="H240" s="8"/>
      <c r="I240" s="5"/>
      <c r="J240" s="8"/>
    </row>
    <row r="241" spans="4:10">
      <c r="D241" s="26"/>
      <c r="H241" s="8"/>
      <c r="I241" s="5"/>
      <c r="J241" s="8"/>
    </row>
    <row r="242" spans="4:10">
      <c r="D242" s="26"/>
      <c r="H242" s="8"/>
      <c r="I242" s="5"/>
      <c r="J242" s="8"/>
    </row>
    <row r="243" spans="4:10">
      <c r="D243" s="26"/>
      <c r="H243" s="8"/>
      <c r="I243" s="5"/>
      <c r="J243" s="8"/>
    </row>
    <row r="244" spans="4:10">
      <c r="D244" s="26"/>
      <c r="H244" s="8"/>
      <c r="I244" s="5"/>
      <c r="J244" s="8"/>
    </row>
    <row r="245" spans="4:10">
      <c r="D245" s="26"/>
      <c r="H245" s="8"/>
      <c r="I245" s="5"/>
      <c r="J245" s="8"/>
    </row>
    <row r="246" spans="4:10">
      <c r="D246" s="26"/>
      <c r="H246" s="8"/>
      <c r="I246" s="5"/>
      <c r="J246" s="8"/>
    </row>
    <row r="247" spans="4:10">
      <c r="D247" s="26"/>
      <c r="H247" s="8"/>
      <c r="I247" s="5"/>
      <c r="J247" s="8"/>
    </row>
    <row r="248" spans="4:10">
      <c r="D248" s="26"/>
      <c r="H248" s="8"/>
      <c r="I248" s="5"/>
      <c r="J248" s="8"/>
    </row>
    <row r="249" spans="4:10">
      <c r="D249" s="26"/>
      <c r="H249" s="8"/>
      <c r="I249" s="5"/>
      <c r="J249" s="8"/>
    </row>
    <row r="250" spans="4:10">
      <c r="D250" s="26"/>
      <c r="H250" s="8"/>
      <c r="I250" s="5"/>
      <c r="J250" s="8"/>
    </row>
    <row r="251" spans="4:10">
      <c r="D251" s="26"/>
      <c r="H251" s="8"/>
      <c r="I251" s="5"/>
      <c r="J251" s="8"/>
    </row>
    <row r="252" spans="4:10">
      <c r="D252" s="26"/>
      <c r="H252" s="8"/>
      <c r="I252" s="5"/>
      <c r="J252" s="8"/>
    </row>
    <row r="253" spans="4:10">
      <c r="D253" s="26"/>
      <c r="H253" s="8"/>
      <c r="I253" s="5"/>
      <c r="J253" s="8"/>
    </row>
    <row r="254" spans="4:10">
      <c r="D254" s="26"/>
      <c r="H254" s="8"/>
      <c r="I254" s="5"/>
      <c r="J254" s="8"/>
    </row>
    <row r="255" spans="4:10">
      <c r="D255" s="26"/>
      <c r="H255" s="8"/>
      <c r="I255" s="5"/>
      <c r="J255" s="8"/>
    </row>
    <row r="256" spans="4:10">
      <c r="D256" s="26"/>
      <c r="H256" s="8"/>
      <c r="I256" s="5"/>
      <c r="J256" s="8"/>
    </row>
    <row r="257" spans="4:10">
      <c r="D257" s="26"/>
      <c r="H257" s="8"/>
      <c r="I257" s="5"/>
      <c r="J257" s="8"/>
    </row>
    <row r="258" spans="4:10">
      <c r="D258" s="26"/>
      <c r="H258" s="8"/>
      <c r="I258" s="5"/>
      <c r="J258" s="8"/>
    </row>
    <row r="259" spans="4:10">
      <c r="D259" s="26"/>
      <c r="H259" s="8"/>
      <c r="I259" s="5"/>
      <c r="J259" s="8"/>
    </row>
    <row r="260" spans="4:10">
      <c r="D260" s="26"/>
      <c r="H260" s="8"/>
      <c r="I260" s="5"/>
      <c r="J260" s="8"/>
    </row>
    <row r="261" spans="4:10">
      <c r="D261" s="26"/>
      <c r="H261" s="8"/>
      <c r="I261" s="5"/>
      <c r="J261" s="8"/>
    </row>
    <row r="262" spans="4:10">
      <c r="D262" s="26"/>
      <c r="H262" s="8"/>
      <c r="I262" s="5"/>
      <c r="J262" s="8"/>
    </row>
    <row r="263" spans="4:10">
      <c r="D263" s="26"/>
      <c r="H263" s="8"/>
      <c r="I263" s="5"/>
      <c r="J263" s="8"/>
    </row>
    <row r="264" spans="4:10">
      <c r="D264" s="26"/>
      <c r="H264" s="8"/>
      <c r="I264" s="5"/>
      <c r="J264" s="8"/>
    </row>
    <row r="265" spans="4:10">
      <c r="D265" s="26"/>
      <c r="H265" s="8"/>
      <c r="I265" s="5"/>
      <c r="J265" s="8"/>
    </row>
    <row r="266" spans="4:10">
      <c r="D266" s="26"/>
      <c r="H266" s="8"/>
      <c r="I266" s="5"/>
      <c r="J266" s="8"/>
    </row>
    <row r="267" spans="4:10">
      <c r="D267" s="26"/>
      <c r="H267" s="8"/>
      <c r="I267" s="5"/>
      <c r="J267" s="8"/>
    </row>
    <row r="268" spans="4:10">
      <c r="D268" s="26"/>
      <c r="H268" s="8"/>
      <c r="I268" s="5"/>
      <c r="J268" s="8"/>
    </row>
    <row r="269" spans="4:10">
      <c r="D269" s="26"/>
      <c r="H269" s="8"/>
      <c r="I269" s="5"/>
      <c r="J269" s="8"/>
    </row>
    <row r="270" spans="4:10">
      <c r="D270" s="26"/>
      <c r="H270" s="8"/>
      <c r="I270" s="5"/>
      <c r="J270" s="8"/>
    </row>
    <row r="271" spans="4:10">
      <c r="D271" s="26"/>
      <c r="H271" s="8"/>
      <c r="I271" s="5"/>
      <c r="J271" s="8"/>
    </row>
    <row r="272" spans="4:10">
      <c r="D272" s="26"/>
      <c r="H272" s="8"/>
      <c r="I272" s="5"/>
      <c r="J272" s="8"/>
    </row>
    <row r="273" spans="4:10">
      <c r="D273" s="26"/>
      <c r="H273" s="8"/>
      <c r="I273" s="5"/>
      <c r="J273" s="8"/>
    </row>
    <row r="274" spans="4:10">
      <c r="D274" s="26"/>
      <c r="H274" s="8"/>
      <c r="I274" s="5"/>
      <c r="J274" s="8"/>
    </row>
    <row r="275" spans="4:10">
      <c r="D275" s="26"/>
      <c r="H275" s="8"/>
      <c r="I275" s="5"/>
      <c r="J275" s="8"/>
    </row>
    <row r="276" spans="4:10">
      <c r="D276" s="26"/>
      <c r="H276" s="8"/>
      <c r="I276" s="5"/>
      <c r="J276" s="8"/>
    </row>
    <row r="277" spans="4:10">
      <c r="D277" s="26"/>
      <c r="H277" s="8"/>
      <c r="I277" s="5"/>
      <c r="J277" s="8"/>
    </row>
    <row r="278" spans="4:10">
      <c r="D278" s="26"/>
      <c r="H278" s="8"/>
      <c r="I278" s="5"/>
      <c r="J278" s="8"/>
    </row>
    <row r="279" spans="4:10">
      <c r="D279" s="26"/>
      <c r="H279" s="8"/>
      <c r="I279" s="5"/>
      <c r="J279" s="8"/>
    </row>
    <row r="280" spans="4:10">
      <c r="D280" s="26"/>
      <c r="H280" s="8"/>
      <c r="I280" s="5"/>
      <c r="J280" s="8"/>
    </row>
    <row r="281" spans="4:10">
      <c r="D281" s="26"/>
      <c r="H281" s="8"/>
      <c r="I281" s="5"/>
      <c r="J281" s="8"/>
    </row>
    <row r="282" spans="4:10">
      <c r="D282" s="26"/>
      <c r="H282" s="8"/>
      <c r="I282" s="5"/>
      <c r="J282" s="8"/>
    </row>
    <row r="283" spans="4:10">
      <c r="D283" s="26"/>
      <c r="H283" s="8"/>
      <c r="I283" s="5"/>
      <c r="J283" s="8"/>
    </row>
    <row r="284" spans="4:10">
      <c r="D284" s="26"/>
      <c r="H284" s="8"/>
      <c r="I284" s="5"/>
      <c r="J284" s="8"/>
    </row>
    <row r="285" spans="4:10">
      <c r="D285" s="26"/>
      <c r="H285" s="8"/>
      <c r="I285" s="5"/>
      <c r="J285" s="8"/>
    </row>
    <row r="286" spans="4:10">
      <c r="D286" s="26"/>
      <c r="H286" s="8"/>
      <c r="I286" s="5"/>
      <c r="J286" s="8"/>
    </row>
    <row r="287" spans="4:10">
      <c r="D287" s="26"/>
      <c r="H287" s="8"/>
      <c r="I287" s="5"/>
      <c r="J287" s="8"/>
    </row>
    <row r="288" spans="4:10">
      <c r="D288" s="26"/>
      <c r="H288" s="8"/>
      <c r="I288" s="5"/>
      <c r="J288" s="8"/>
    </row>
    <row r="289" spans="4:10">
      <c r="D289" s="26"/>
      <c r="H289" s="8"/>
      <c r="I289" s="5"/>
      <c r="J289" s="8"/>
    </row>
    <row r="290" spans="4:10">
      <c r="D290" s="26"/>
      <c r="H290" s="8"/>
      <c r="I290" s="5"/>
      <c r="J290" s="8"/>
    </row>
    <row r="291" spans="4:10">
      <c r="D291" s="26"/>
      <c r="H291" s="8"/>
      <c r="I291" s="5"/>
      <c r="J291" s="8"/>
    </row>
    <row r="292" spans="4:10">
      <c r="D292" s="26"/>
      <c r="H292" s="8"/>
      <c r="I292" s="5"/>
      <c r="J292" s="8"/>
    </row>
    <row r="293" spans="4:10">
      <c r="D293" s="26"/>
      <c r="H293" s="8"/>
      <c r="I293" s="5"/>
      <c r="J293" s="8"/>
    </row>
    <row r="294" spans="4:10">
      <c r="D294" s="26"/>
      <c r="H294" s="8"/>
      <c r="I294" s="5"/>
      <c r="J294" s="8"/>
    </row>
    <row r="295" spans="4:10">
      <c r="D295" s="26"/>
      <c r="H295" s="8"/>
      <c r="I295" s="5"/>
      <c r="J295" s="8"/>
    </row>
    <row r="296" spans="4:10">
      <c r="D296" s="26"/>
      <c r="H296" s="8"/>
      <c r="I296" s="5"/>
      <c r="J296" s="8"/>
    </row>
    <row r="297" spans="4:10">
      <c r="D297" s="26"/>
      <c r="H297" s="8"/>
      <c r="I297" s="5"/>
      <c r="J297" s="8"/>
    </row>
    <row r="298" spans="4:10">
      <c r="D298" s="26"/>
      <c r="H298" s="8"/>
      <c r="I298" s="5"/>
      <c r="J298" s="8"/>
    </row>
    <row r="299" spans="4:10">
      <c r="D299" s="26"/>
      <c r="H299" s="8"/>
      <c r="I299" s="5"/>
      <c r="J299" s="8"/>
    </row>
    <row r="300" spans="4:10">
      <c r="D300" s="26"/>
      <c r="H300" s="8"/>
      <c r="I300" s="5"/>
      <c r="J300" s="8"/>
    </row>
    <row r="301" spans="4:10">
      <c r="D301" s="26"/>
      <c r="H301" s="8"/>
      <c r="I301" s="5"/>
      <c r="J301" s="8"/>
    </row>
    <row r="302" spans="4:10">
      <c r="D302" s="26"/>
      <c r="H302" s="8"/>
      <c r="I302" s="5"/>
      <c r="J302" s="8"/>
    </row>
    <row r="303" spans="4:10">
      <c r="D303" s="26"/>
      <c r="H303" s="8"/>
      <c r="I303" s="5"/>
      <c r="J303" s="8"/>
    </row>
    <row r="304" spans="4:10">
      <c r="D304" s="26"/>
      <c r="H304" s="8"/>
      <c r="I304" s="5"/>
      <c r="J304" s="8"/>
    </row>
    <row r="305" spans="4:10">
      <c r="D305" s="26"/>
      <c r="H305" s="8"/>
      <c r="I305" s="5"/>
      <c r="J305" s="8"/>
    </row>
    <row r="306" spans="4:10">
      <c r="D306" s="26"/>
      <c r="H306" s="8"/>
      <c r="I306" s="5"/>
      <c r="J306" s="8"/>
    </row>
    <row r="307" spans="4:10">
      <c r="D307" s="26"/>
      <c r="H307" s="8"/>
      <c r="I307" s="5"/>
      <c r="J307" s="8"/>
    </row>
    <row r="308" spans="4:10">
      <c r="D308" s="26"/>
      <c r="H308" s="8"/>
      <c r="I308" s="5"/>
      <c r="J308" s="8"/>
    </row>
    <row r="309" spans="4:10">
      <c r="D309" s="26"/>
      <c r="H309" s="8"/>
      <c r="I309" s="5"/>
      <c r="J309" s="8"/>
    </row>
    <row r="310" spans="4:10">
      <c r="D310" s="26"/>
      <c r="H310" s="8"/>
      <c r="I310" s="5"/>
      <c r="J310" s="8"/>
    </row>
    <row r="311" spans="4:10">
      <c r="D311" s="26"/>
      <c r="H311" s="8"/>
      <c r="I311" s="5"/>
      <c r="J311" s="8"/>
    </row>
    <row r="312" spans="4:10">
      <c r="D312" s="26"/>
      <c r="H312" s="8"/>
      <c r="I312" s="5"/>
      <c r="J312" s="8"/>
    </row>
    <row r="313" spans="4:10">
      <c r="D313" s="26"/>
      <c r="H313" s="8"/>
      <c r="I313" s="5"/>
      <c r="J313" s="8"/>
    </row>
    <row r="314" spans="4:10">
      <c r="D314" s="26"/>
      <c r="H314" s="8"/>
      <c r="I314" s="5"/>
      <c r="J314" s="8"/>
    </row>
    <row r="315" spans="4:10">
      <c r="D315" s="26"/>
      <c r="H315" s="8"/>
      <c r="I315" s="5"/>
      <c r="J315" s="8"/>
    </row>
    <row r="316" spans="4:10">
      <c r="D316" s="26"/>
      <c r="H316" s="8"/>
      <c r="I316" s="5"/>
      <c r="J316" s="8"/>
    </row>
    <row r="317" spans="4:10">
      <c r="D317" s="26"/>
      <c r="H317" s="8"/>
      <c r="I317" s="5"/>
      <c r="J317" s="8"/>
    </row>
    <row r="318" spans="4:10">
      <c r="D318" s="26"/>
      <c r="H318" s="8"/>
      <c r="I318" s="5"/>
      <c r="J318" s="8"/>
    </row>
    <row r="319" spans="4:10">
      <c r="D319" s="26"/>
      <c r="H319" s="8"/>
      <c r="I319" s="5"/>
      <c r="J319" s="8"/>
    </row>
    <row r="320" spans="4:10">
      <c r="D320" s="26"/>
      <c r="H320" s="8"/>
      <c r="I320" s="5"/>
      <c r="J320" s="8"/>
    </row>
    <row r="321" spans="4:10">
      <c r="D321" s="26"/>
      <c r="H321" s="8"/>
      <c r="I321" s="5"/>
      <c r="J321" s="8"/>
    </row>
    <row r="322" spans="4:10">
      <c r="D322" s="26"/>
      <c r="H322" s="8"/>
      <c r="I322" s="5"/>
      <c r="J322" s="8"/>
    </row>
    <row r="323" spans="4:10">
      <c r="D323" s="26"/>
      <c r="H323" s="8"/>
      <c r="I323" s="5"/>
      <c r="J323" s="8"/>
    </row>
    <row r="324" spans="4:10">
      <c r="D324" s="26"/>
      <c r="H324" s="8"/>
      <c r="I324" s="5"/>
      <c r="J324" s="8"/>
    </row>
    <row r="325" spans="4:10">
      <c r="D325" s="26"/>
      <c r="H325" s="8"/>
      <c r="I325" s="5"/>
      <c r="J325" s="8"/>
    </row>
    <row r="326" spans="4:10">
      <c r="D326" s="26"/>
      <c r="H326" s="8"/>
      <c r="I326" s="5"/>
      <c r="J326" s="8"/>
    </row>
    <row r="327" spans="4:10">
      <c r="D327" s="26"/>
      <c r="H327" s="8"/>
      <c r="I327" s="5"/>
      <c r="J327" s="8"/>
    </row>
    <row r="328" spans="4:10">
      <c r="D328" s="26"/>
      <c r="H328" s="8"/>
      <c r="I328" s="5"/>
      <c r="J328" s="8"/>
    </row>
    <row r="329" spans="4:10">
      <c r="D329" s="26"/>
      <c r="H329" s="8"/>
      <c r="I329" s="5"/>
      <c r="J329" s="8"/>
    </row>
    <row r="330" spans="4:10">
      <c r="D330" s="26"/>
      <c r="H330" s="8"/>
      <c r="I330" s="5"/>
      <c r="J330" s="8"/>
    </row>
    <row r="331" spans="4:10">
      <c r="D331" s="26"/>
      <c r="H331" s="8"/>
      <c r="I331" s="5"/>
      <c r="J331" s="8"/>
    </row>
    <row r="332" spans="4:10">
      <c r="D332" s="26"/>
      <c r="H332" s="8"/>
      <c r="I332" s="5"/>
      <c r="J332" s="8"/>
    </row>
    <row r="333" spans="4:10">
      <c r="D333" s="26"/>
      <c r="H333" s="8"/>
      <c r="I333" s="5"/>
      <c r="J333" s="8"/>
    </row>
    <row r="334" spans="4:10">
      <c r="D334" s="26"/>
      <c r="H334" s="8"/>
      <c r="I334" s="5"/>
      <c r="J334" s="8"/>
    </row>
    <row r="335" spans="4:10">
      <c r="D335" s="26"/>
      <c r="H335" s="8"/>
      <c r="I335" s="5"/>
      <c r="J335" s="8"/>
    </row>
    <row r="336" spans="4:10">
      <c r="D336" s="26"/>
      <c r="H336" s="8"/>
      <c r="I336" s="5"/>
      <c r="J336" s="8"/>
    </row>
    <row r="337" spans="4:10">
      <c r="D337" s="26"/>
      <c r="H337" s="8"/>
      <c r="I337" s="5"/>
      <c r="J337" s="8"/>
    </row>
    <row r="338" spans="4:10">
      <c r="D338" s="26"/>
      <c r="H338" s="8"/>
      <c r="I338" s="5"/>
      <c r="J338" s="8"/>
    </row>
    <row r="339" spans="4:10">
      <c r="D339" s="26"/>
      <c r="H339" s="8"/>
      <c r="I339" s="5"/>
      <c r="J339" s="8"/>
    </row>
    <row r="340" spans="4:10">
      <c r="D340" s="26"/>
      <c r="H340" s="8"/>
      <c r="I340" s="5"/>
      <c r="J340" s="8"/>
    </row>
    <row r="341" spans="4:10">
      <c r="D341" s="26"/>
      <c r="H341" s="8"/>
      <c r="I341" s="5"/>
      <c r="J341" s="8"/>
    </row>
    <row r="342" spans="4:10">
      <c r="D342" s="26"/>
      <c r="H342" s="8"/>
      <c r="I342" s="5"/>
      <c r="J342" s="8"/>
    </row>
    <row r="343" spans="4:10">
      <c r="D343" s="26"/>
      <c r="H343" s="8"/>
      <c r="I343" s="5"/>
      <c r="J343" s="8"/>
    </row>
    <row r="344" spans="4:10">
      <c r="D344" s="26"/>
      <c r="H344" s="8"/>
      <c r="I344" s="5"/>
      <c r="J344" s="8"/>
    </row>
    <row r="345" spans="4:10">
      <c r="D345" s="26"/>
      <c r="H345" s="8"/>
      <c r="I345" s="5"/>
      <c r="J345" s="8"/>
    </row>
    <row r="346" spans="4:10">
      <c r="D346" s="26"/>
      <c r="H346" s="8"/>
      <c r="I346" s="5"/>
      <c r="J346" s="8"/>
    </row>
    <row r="347" spans="4:10">
      <c r="D347" s="26"/>
      <c r="H347" s="8"/>
      <c r="I347" s="5"/>
      <c r="J347" s="8"/>
    </row>
    <row r="348" spans="4:10">
      <c r="D348" s="26"/>
      <c r="H348" s="8"/>
      <c r="I348" s="5"/>
      <c r="J348" s="8"/>
    </row>
    <row r="349" spans="4:10">
      <c r="D349" s="26"/>
      <c r="H349" s="8"/>
      <c r="I349" s="5"/>
      <c r="J349" s="8"/>
    </row>
    <row r="350" spans="4:10">
      <c r="D350" s="26"/>
      <c r="H350" s="8"/>
      <c r="I350" s="5"/>
      <c r="J350" s="8"/>
    </row>
    <row r="351" spans="4:10">
      <c r="D351" s="26"/>
      <c r="H351" s="8"/>
      <c r="I351" s="5"/>
      <c r="J351" s="8"/>
    </row>
    <row r="352" spans="4:10">
      <c r="D352" s="26"/>
      <c r="H352" s="8"/>
      <c r="I352" s="5"/>
      <c r="J352" s="8"/>
    </row>
    <row r="353" spans="4:10">
      <c r="D353" s="26"/>
      <c r="H353" s="8"/>
      <c r="I353" s="5"/>
      <c r="J353" s="8"/>
    </row>
    <row r="354" spans="4:10">
      <c r="D354" s="26"/>
      <c r="H354" s="8"/>
      <c r="I354" s="5"/>
      <c r="J354" s="8"/>
    </row>
    <row r="355" spans="4:10">
      <c r="D355" s="26"/>
      <c r="H355" s="8"/>
      <c r="I355" s="5"/>
      <c r="J355" s="8"/>
    </row>
    <row r="356" spans="4:10">
      <c r="D356" s="26"/>
      <c r="H356" s="8"/>
      <c r="I356" s="5"/>
      <c r="J356" s="8"/>
    </row>
    <row r="357" spans="4:10">
      <c r="D357" s="26"/>
      <c r="H357" s="8"/>
      <c r="I357" s="5"/>
      <c r="J357" s="8"/>
    </row>
    <row r="358" spans="4:10">
      <c r="D358" s="26"/>
      <c r="H358" s="8"/>
      <c r="I358" s="5"/>
      <c r="J358" s="8"/>
    </row>
    <row r="359" spans="4:10">
      <c r="D359" s="26"/>
      <c r="H359" s="8"/>
      <c r="I359" s="5"/>
      <c r="J359" s="8"/>
    </row>
    <row r="360" spans="4:10">
      <c r="D360" s="26"/>
      <c r="H360" s="8"/>
      <c r="I360" s="5"/>
      <c r="J360" s="8"/>
    </row>
    <row r="361" spans="4:10">
      <c r="D361" s="26"/>
      <c r="H361" s="8"/>
      <c r="I361" s="5"/>
      <c r="J361" s="8"/>
    </row>
    <row r="362" spans="4:10">
      <c r="D362" s="26"/>
      <c r="H362" s="8"/>
      <c r="I362" s="5"/>
      <c r="J362" s="8"/>
    </row>
    <row r="363" spans="4:10">
      <c r="D363" s="26"/>
      <c r="H363" s="8"/>
      <c r="I363" s="5"/>
      <c r="J363" s="8"/>
    </row>
    <row r="364" spans="4:10">
      <c r="D364" s="26"/>
      <c r="H364" s="8"/>
      <c r="I364" s="5"/>
      <c r="J364" s="8"/>
    </row>
    <row r="365" spans="4:10">
      <c r="D365" s="26"/>
      <c r="H365" s="8"/>
      <c r="I365" s="5"/>
      <c r="J365" s="8"/>
    </row>
    <row r="366" spans="4:10">
      <c r="D366" s="26"/>
      <c r="H366" s="8"/>
      <c r="I366" s="5"/>
      <c r="J366" s="8"/>
    </row>
    <row r="367" spans="4:10">
      <c r="D367" s="26"/>
      <c r="H367" s="8"/>
      <c r="I367" s="5"/>
      <c r="J367" s="8"/>
    </row>
    <row r="368" spans="4:10">
      <c r="D368" s="26"/>
      <c r="H368" s="8"/>
      <c r="I368" s="5"/>
      <c r="J368" s="8"/>
    </row>
    <row r="369" spans="4:10">
      <c r="D369" s="26"/>
      <c r="H369" s="8"/>
      <c r="I369" s="5"/>
      <c r="J369" s="8"/>
    </row>
    <row r="370" spans="4:10">
      <c r="D370" s="26"/>
      <c r="H370" s="8"/>
      <c r="I370" s="5"/>
      <c r="J370" s="8"/>
    </row>
    <row r="371" spans="4:10">
      <c r="D371" s="26"/>
      <c r="H371" s="8"/>
      <c r="I371" s="5"/>
      <c r="J371" s="8"/>
    </row>
    <row r="372" spans="4:10">
      <c r="D372" s="26"/>
      <c r="H372" s="8"/>
      <c r="I372" s="5"/>
      <c r="J372" s="8"/>
    </row>
    <row r="373" spans="4:10">
      <c r="D373" s="26"/>
      <c r="H373" s="8"/>
      <c r="I373" s="5"/>
      <c r="J373" s="8"/>
    </row>
    <row r="374" spans="4:10">
      <c r="D374" s="26"/>
      <c r="H374" s="8"/>
      <c r="I374" s="5"/>
      <c r="J374" s="8"/>
    </row>
    <row r="375" spans="4:10">
      <c r="D375" s="26"/>
      <c r="H375" s="8"/>
      <c r="I375" s="5"/>
      <c r="J375" s="8"/>
    </row>
    <row r="376" spans="4:10">
      <c r="D376" s="26"/>
      <c r="H376" s="8"/>
      <c r="I376" s="5"/>
      <c r="J376" s="8"/>
    </row>
    <row r="377" spans="4:10">
      <c r="D377" s="26"/>
      <c r="H377" s="8"/>
      <c r="I377" s="5"/>
      <c r="J377" s="8"/>
    </row>
    <row r="378" spans="4:10">
      <c r="D378" s="26"/>
      <c r="H378" s="8"/>
      <c r="I378" s="5"/>
      <c r="J378" s="8"/>
    </row>
    <row r="379" spans="4:10">
      <c r="D379" s="26"/>
      <c r="H379" s="8"/>
      <c r="I379" s="5"/>
      <c r="J379" s="8"/>
    </row>
    <row r="380" spans="4:10">
      <c r="D380" s="26"/>
      <c r="H380" s="8"/>
      <c r="I380" s="5"/>
      <c r="J380" s="8"/>
    </row>
    <row r="381" spans="4:10">
      <c r="D381" s="26"/>
      <c r="H381" s="8"/>
      <c r="I381" s="5"/>
      <c r="J381" s="8"/>
    </row>
    <row r="382" spans="4:10">
      <c r="D382" s="26"/>
      <c r="H382" s="8"/>
      <c r="I382" s="5"/>
      <c r="J382" s="8"/>
    </row>
    <row r="383" spans="4:10">
      <c r="D383" s="26"/>
      <c r="H383" s="8"/>
      <c r="I383" s="5"/>
      <c r="J383" s="8"/>
    </row>
    <row r="384" spans="4:10">
      <c r="D384" s="26"/>
      <c r="H384" s="8"/>
      <c r="I384" s="5"/>
      <c r="J384" s="8"/>
    </row>
    <row r="385" spans="4:10">
      <c r="D385" s="26"/>
      <c r="H385" s="8"/>
      <c r="I385" s="5"/>
      <c r="J385" s="8"/>
    </row>
    <row r="386" spans="4:10">
      <c r="D386" s="26"/>
      <c r="H386" s="8"/>
      <c r="I386" s="5"/>
      <c r="J386" s="8"/>
    </row>
    <row r="387" spans="4:10">
      <c r="D387" s="26"/>
      <c r="H387" s="8"/>
      <c r="I387" s="5"/>
      <c r="J387" s="8"/>
    </row>
    <row r="388" spans="4:10">
      <c r="D388" s="26"/>
      <c r="H388" s="8"/>
      <c r="I388" s="5"/>
      <c r="J388" s="8"/>
    </row>
    <row r="389" spans="4:10">
      <c r="D389" s="26"/>
      <c r="H389" s="8"/>
      <c r="I389" s="5"/>
      <c r="J389" s="8"/>
    </row>
    <row r="390" spans="4:10">
      <c r="D390" s="26"/>
      <c r="H390" s="8"/>
      <c r="I390" s="5"/>
      <c r="J390" s="8"/>
    </row>
    <row r="391" spans="4:10">
      <c r="D391" s="26"/>
      <c r="H391" s="8"/>
      <c r="I391" s="5"/>
      <c r="J391" s="8"/>
    </row>
    <row r="392" spans="4:10">
      <c r="D392" s="26"/>
      <c r="H392" s="8"/>
      <c r="I392" s="5"/>
      <c r="J392" s="8"/>
    </row>
    <row r="393" spans="4:10">
      <c r="D393" s="26"/>
      <c r="H393" s="8"/>
      <c r="I393" s="5"/>
      <c r="J393" s="8"/>
    </row>
    <row r="394" spans="4:10">
      <c r="D394" s="26"/>
      <c r="H394" s="8"/>
      <c r="I394" s="5"/>
      <c r="J394" s="8"/>
    </row>
    <row r="395" spans="4:10">
      <c r="D395" s="26"/>
      <c r="H395" s="8"/>
      <c r="I395" s="5"/>
      <c r="J395" s="8"/>
    </row>
    <row r="396" spans="4:10">
      <c r="D396" s="26"/>
      <c r="H396" s="8"/>
      <c r="I396" s="5"/>
      <c r="J396" s="8"/>
    </row>
    <row r="397" spans="4:10">
      <c r="D397" s="26"/>
      <c r="H397" s="8"/>
      <c r="I397" s="5"/>
      <c r="J397" s="8"/>
    </row>
    <row r="398" spans="4:10">
      <c r="D398" s="26"/>
      <c r="H398" s="8"/>
      <c r="I398" s="5"/>
      <c r="J398" s="8"/>
    </row>
    <row r="399" spans="4:10">
      <c r="D399" s="26"/>
      <c r="H399" s="8"/>
      <c r="I399" s="5"/>
      <c r="J399" s="8"/>
    </row>
    <row r="400" spans="4:10">
      <c r="D400" s="26"/>
      <c r="H400" s="8"/>
      <c r="I400" s="5"/>
      <c r="J400" s="8"/>
    </row>
    <row r="401" spans="4:10">
      <c r="D401" s="26"/>
      <c r="H401" s="8"/>
      <c r="I401" s="5"/>
      <c r="J401" s="8"/>
    </row>
    <row r="402" spans="4:10">
      <c r="D402" s="26"/>
      <c r="H402" s="8"/>
      <c r="I402" s="5"/>
      <c r="J402" s="8"/>
    </row>
    <row r="403" spans="4:10">
      <c r="D403" s="26"/>
      <c r="H403" s="8"/>
      <c r="I403" s="5"/>
      <c r="J403" s="8"/>
    </row>
    <row r="404" spans="4:10">
      <c r="D404" s="26"/>
      <c r="H404" s="8"/>
      <c r="I404" s="5"/>
      <c r="J404" s="8"/>
    </row>
    <row r="405" spans="4:10">
      <c r="D405" s="26"/>
      <c r="H405" s="8"/>
      <c r="I405" s="5"/>
      <c r="J405" s="8"/>
    </row>
    <row r="406" spans="4:10">
      <c r="D406" s="26"/>
      <c r="H406" s="8"/>
      <c r="I406" s="5"/>
      <c r="J406" s="8"/>
    </row>
    <row r="407" spans="4:10">
      <c r="D407" s="26"/>
      <c r="H407" s="8"/>
      <c r="I407" s="5"/>
      <c r="J407" s="8"/>
    </row>
    <row r="408" spans="4:10">
      <c r="D408" s="26"/>
      <c r="H408" s="8"/>
      <c r="I408" s="5"/>
      <c r="J408" s="8"/>
    </row>
    <row r="409" spans="4:10">
      <c r="D409" s="26"/>
      <c r="H409" s="8"/>
      <c r="I409" s="5"/>
      <c r="J409" s="8"/>
    </row>
    <row r="410" spans="4:10">
      <c r="D410" s="26"/>
      <c r="H410" s="8"/>
      <c r="I410" s="5"/>
      <c r="J410" s="8"/>
    </row>
    <row r="411" spans="4:10">
      <c r="D411" s="26"/>
      <c r="H411" s="8"/>
      <c r="I411" s="5"/>
      <c r="J411" s="8"/>
    </row>
    <row r="412" spans="4:10">
      <c r="D412" s="26"/>
      <c r="H412" s="8"/>
      <c r="I412" s="5"/>
      <c r="J412" s="8"/>
    </row>
    <row r="413" spans="4:10">
      <c r="D413" s="26"/>
      <c r="H413" s="8"/>
      <c r="I413" s="5"/>
      <c r="J413" s="8"/>
    </row>
    <row r="414" spans="4:10">
      <c r="D414" s="26"/>
      <c r="H414" s="8"/>
      <c r="I414" s="5"/>
      <c r="J414" s="8"/>
    </row>
    <row r="415" spans="4:10">
      <c r="D415" s="26"/>
      <c r="H415" s="8"/>
      <c r="I415" s="5"/>
      <c r="J415" s="8"/>
    </row>
    <row r="416" spans="4:10">
      <c r="D416" s="26"/>
      <c r="H416" s="8"/>
      <c r="I416" s="5"/>
      <c r="J416" s="8"/>
    </row>
    <row r="417" spans="4:10">
      <c r="D417" s="26"/>
      <c r="H417" s="8"/>
      <c r="I417" s="5"/>
      <c r="J417" s="8"/>
    </row>
    <row r="418" spans="4:10">
      <c r="D418" s="26"/>
      <c r="H418" s="8"/>
      <c r="I418" s="5"/>
      <c r="J418" s="8"/>
    </row>
    <row r="419" spans="4:10">
      <c r="D419" s="26"/>
      <c r="H419" s="8"/>
      <c r="I419" s="5"/>
      <c r="J419" s="8"/>
    </row>
    <row r="420" spans="4:10">
      <c r="D420" s="26"/>
      <c r="H420" s="8"/>
      <c r="I420" s="5"/>
      <c r="J420" s="8"/>
    </row>
    <row r="421" spans="4:10">
      <c r="D421" s="26"/>
      <c r="H421" s="8"/>
      <c r="I421" s="5"/>
      <c r="J421" s="8"/>
    </row>
    <row r="422" spans="4:10">
      <c r="D422" s="26"/>
      <c r="H422" s="8"/>
      <c r="I422" s="5"/>
      <c r="J422" s="8"/>
    </row>
    <row r="423" spans="4:10">
      <c r="D423" s="26"/>
      <c r="H423" s="8"/>
      <c r="I423" s="5"/>
      <c r="J423" s="8"/>
    </row>
    <row r="424" spans="4:10">
      <c r="D424" s="26"/>
      <c r="H424" s="8"/>
      <c r="I424" s="5"/>
      <c r="J424" s="8"/>
    </row>
    <row r="425" spans="4:10">
      <c r="D425" s="26"/>
      <c r="H425" s="8"/>
      <c r="I425" s="5"/>
      <c r="J425" s="8"/>
    </row>
    <row r="426" spans="4:10">
      <c r="D426" s="26"/>
      <c r="H426" s="8"/>
      <c r="I426" s="5"/>
      <c r="J426" s="8"/>
    </row>
    <row r="427" spans="4:10">
      <c r="D427" s="26"/>
      <c r="H427" s="8"/>
      <c r="I427" s="5"/>
      <c r="J427" s="8"/>
    </row>
    <row r="428" spans="4:10">
      <c r="D428" s="26"/>
      <c r="H428" s="8"/>
      <c r="I428" s="5"/>
      <c r="J428" s="8"/>
    </row>
    <row r="429" spans="4:10">
      <c r="D429" s="26"/>
      <c r="H429" s="8"/>
      <c r="I429" s="5"/>
      <c r="J429" s="8"/>
    </row>
    <row r="430" spans="4:10">
      <c r="D430" s="26"/>
      <c r="H430" s="8"/>
      <c r="I430" s="5"/>
      <c r="J430" s="8"/>
    </row>
  </sheetData>
  <printOptions horizontalCentered="1"/>
  <pageMargins left="0" right="0" top="0" bottom="0" header="0.51181102362204722" footer="0.51181102362204722"/>
  <pageSetup paperSize="9" scale="94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19CB0-DE36-46CF-B59B-7E92A7249ACE}">
  <dimension ref="A1:J430"/>
  <sheetViews>
    <sheetView zoomScale="80" zoomScaleNormal="80" workbookViewId="0">
      <selection activeCell="D3" sqref="D3"/>
    </sheetView>
  </sheetViews>
  <sheetFormatPr defaultColWidth="8" defaultRowHeight="13.2"/>
  <cols>
    <col min="1" max="1" width="9.3984375" style="5" customWidth="1"/>
    <col min="2" max="3" width="10.19921875" style="5" customWidth="1"/>
    <col min="4" max="4" width="38.09765625" style="6" customWidth="1"/>
    <col min="5" max="5" width="7.19921875" style="7" customWidth="1"/>
    <col min="6" max="6" width="9" style="48" customWidth="1"/>
    <col min="7" max="7" width="12.19921875" style="8" customWidth="1"/>
    <col min="8" max="8" width="8.3984375" style="2" customWidth="1"/>
    <col min="9" max="9" width="7.19921875" style="178" customWidth="1"/>
    <col min="10" max="10" width="11.09765625" style="2" customWidth="1"/>
    <col min="11" max="16384" width="8" style="3"/>
  </cols>
  <sheetData>
    <row r="1" spans="1:10" s="268" customFormat="1" ht="13.8">
      <c r="A1" s="252" t="s">
        <v>145</v>
      </c>
      <c r="B1" s="254" t="str">
        <f ca="1">MID(CELL("nazwa_pliku",A1),FIND("]",CELL("nazwa_pliku",A1),1)+1,100)</f>
        <v>9</v>
      </c>
      <c r="C1" s="254"/>
      <c r="D1" s="254"/>
      <c r="E1" s="255"/>
      <c r="F1" s="255"/>
      <c r="G1" s="256"/>
      <c r="H1" s="257" t="s">
        <v>34</v>
      </c>
      <c r="I1" s="258"/>
      <c r="J1" s="257"/>
    </row>
    <row r="2" spans="1:10">
      <c r="A2" s="4"/>
    </row>
    <row r="3" spans="1:10" s="24" customFormat="1">
      <c r="B3" s="89"/>
      <c r="C3" s="89"/>
      <c r="D3" s="89"/>
      <c r="E3" s="42"/>
      <c r="F3" s="89"/>
      <c r="G3" s="89"/>
      <c r="H3" s="89"/>
      <c r="I3" s="179"/>
      <c r="J3" s="89"/>
    </row>
    <row r="5" spans="1:10" s="14" customFormat="1" ht="60">
      <c r="A5" s="249" t="s">
        <v>0</v>
      </c>
      <c r="B5" s="249" t="s">
        <v>1</v>
      </c>
      <c r="C5" s="205" t="s">
        <v>128</v>
      </c>
      <c r="D5" s="249" t="s">
        <v>2</v>
      </c>
      <c r="E5" s="249" t="s">
        <v>3</v>
      </c>
      <c r="F5" s="249" t="s">
        <v>106</v>
      </c>
      <c r="G5" s="250" t="s">
        <v>4</v>
      </c>
      <c r="H5" s="250" t="s">
        <v>5</v>
      </c>
      <c r="I5" s="249" t="s">
        <v>6</v>
      </c>
      <c r="J5" s="250" t="s">
        <v>7</v>
      </c>
    </row>
    <row r="6" spans="1:10" s="14" customFormat="1" ht="76.95" customHeight="1">
      <c r="A6" s="215">
        <v>1</v>
      </c>
      <c r="B6" s="220"/>
      <c r="C6" s="220"/>
      <c r="D6" s="61" t="s">
        <v>153</v>
      </c>
      <c r="E6" s="206" t="s">
        <v>17</v>
      </c>
      <c r="F6" s="49">
        <v>300</v>
      </c>
      <c r="G6" s="224"/>
      <c r="H6" s="213">
        <f>F6*G6</f>
        <v>0</v>
      </c>
      <c r="I6" s="214"/>
      <c r="J6" s="213">
        <f>H6*I6+H6</f>
        <v>0</v>
      </c>
    </row>
    <row r="7" spans="1:10" s="14" customFormat="1" ht="109.95" customHeight="1">
      <c r="A7" s="215">
        <v>2</v>
      </c>
      <c r="B7" s="220"/>
      <c r="C7" s="220"/>
      <c r="D7" s="225" t="s">
        <v>129</v>
      </c>
      <c r="E7" s="206" t="s">
        <v>17</v>
      </c>
      <c r="F7" s="49">
        <v>20</v>
      </c>
      <c r="G7" s="224"/>
      <c r="H7" s="213">
        <f t="shared" ref="H7:H8" si="0">F7*G7</f>
        <v>0</v>
      </c>
      <c r="I7" s="214"/>
      <c r="J7" s="213">
        <f t="shared" ref="J7:J8" si="1">H7*I7+H7</f>
        <v>0</v>
      </c>
    </row>
    <row r="8" spans="1:10" s="14" customFormat="1" ht="117.6" customHeight="1">
      <c r="A8" s="215">
        <v>3</v>
      </c>
      <c r="B8" s="220"/>
      <c r="C8" s="220"/>
      <c r="D8" s="225" t="s">
        <v>130</v>
      </c>
      <c r="E8" s="206" t="s">
        <v>20</v>
      </c>
      <c r="F8" s="49">
        <v>30</v>
      </c>
      <c r="G8" s="224"/>
      <c r="H8" s="213">
        <f t="shared" si="0"/>
        <v>0</v>
      </c>
      <c r="I8" s="214"/>
      <c r="J8" s="213">
        <f t="shared" si="1"/>
        <v>0</v>
      </c>
    </row>
    <row r="9" spans="1:10" s="24" customFormat="1">
      <c r="A9" s="215" t="s">
        <v>115</v>
      </c>
      <c r="B9" s="20" t="s">
        <v>9</v>
      </c>
      <c r="C9" s="20"/>
      <c r="D9" s="21" t="s">
        <v>10</v>
      </c>
      <c r="E9" s="20" t="s">
        <v>9</v>
      </c>
      <c r="F9" s="20" t="s">
        <v>9</v>
      </c>
      <c r="G9" s="22" t="s">
        <v>9</v>
      </c>
      <c r="H9" s="213">
        <f>SUM(H6:H8)</f>
        <v>0</v>
      </c>
      <c r="I9" s="214" t="s">
        <v>115</v>
      </c>
      <c r="J9" s="213">
        <f>SUM(J6:J8)</f>
        <v>0</v>
      </c>
    </row>
    <row r="10" spans="1:10">
      <c r="A10" s="4"/>
      <c r="D10" s="26"/>
      <c r="E10" s="5"/>
      <c r="H10" s="8"/>
      <c r="I10" s="180"/>
      <c r="J10" s="8"/>
    </row>
    <row r="11" spans="1:10">
      <c r="A11" s="3"/>
      <c r="B11" s="28" t="s">
        <v>11</v>
      </c>
      <c r="C11" s="28"/>
      <c r="D11" s="29"/>
      <c r="E11" s="31"/>
      <c r="H11" s="8"/>
      <c r="I11" s="180"/>
      <c r="J11" s="8"/>
    </row>
    <row r="12" spans="1:10">
      <c r="A12" s="4"/>
      <c r="B12" s="32"/>
      <c r="C12" s="32"/>
      <c r="D12" s="33"/>
      <c r="E12" s="5"/>
      <c r="H12" s="8"/>
      <c r="I12" s="180"/>
      <c r="J12" s="8"/>
    </row>
    <row r="13" spans="1:10">
      <c r="A13" s="3"/>
      <c r="B13" s="32" t="s">
        <v>133</v>
      </c>
      <c r="C13" s="32"/>
      <c r="D13" s="33"/>
      <c r="E13" s="5"/>
      <c r="H13" s="8"/>
      <c r="I13" s="180"/>
      <c r="J13" s="8"/>
    </row>
    <row r="14" spans="1:10">
      <c r="A14" s="4"/>
      <c r="B14" s="32" t="s">
        <v>13</v>
      </c>
      <c r="C14" s="32"/>
      <c r="D14" s="33"/>
      <c r="E14" s="5"/>
      <c r="H14" s="8"/>
      <c r="I14" s="180"/>
      <c r="J14" s="8"/>
    </row>
    <row r="15" spans="1:10">
      <c r="B15" s="32" t="s">
        <v>14</v>
      </c>
      <c r="C15" s="32"/>
      <c r="D15" s="33"/>
      <c r="E15" s="5"/>
      <c r="H15" s="8"/>
      <c r="I15" s="180"/>
      <c r="J15" s="8"/>
    </row>
    <row r="16" spans="1:10" s="5" customFormat="1">
      <c r="B16" s="32" t="s">
        <v>15</v>
      </c>
      <c r="C16" s="32"/>
      <c r="D16" s="33"/>
      <c r="F16" s="48"/>
      <c r="G16" s="8"/>
      <c r="H16" s="8"/>
      <c r="I16" s="180"/>
      <c r="J16" s="8"/>
    </row>
    <row r="17" spans="1:10" s="5" customFormat="1">
      <c r="B17" s="28" t="s">
        <v>107</v>
      </c>
      <c r="C17" s="28"/>
      <c r="D17" s="33"/>
      <c r="F17" s="48"/>
      <c r="G17" s="8"/>
      <c r="H17" s="8"/>
      <c r="I17" s="180"/>
      <c r="J17" s="8"/>
    </row>
    <row r="18" spans="1:10">
      <c r="B18" s="32"/>
      <c r="C18" s="32"/>
      <c r="D18" s="33"/>
      <c r="E18" s="5"/>
      <c r="H18" s="8"/>
      <c r="I18" s="180"/>
      <c r="J18" s="8"/>
    </row>
    <row r="19" spans="1:10">
      <c r="B19" s="175"/>
      <c r="C19" s="175"/>
      <c r="D19" s="25"/>
      <c r="E19" s="5"/>
      <c r="H19" s="8"/>
      <c r="I19" s="180"/>
      <c r="J19" s="8"/>
    </row>
    <row r="20" spans="1:10">
      <c r="B20" s="175"/>
      <c r="C20" s="175"/>
      <c r="D20" s="25"/>
      <c r="E20" s="5"/>
      <c r="H20" s="8"/>
      <c r="I20" s="180"/>
      <c r="J20" s="8"/>
    </row>
    <row r="21" spans="1:10">
      <c r="B21" s="175"/>
      <c r="C21" s="175"/>
      <c r="D21" s="25"/>
      <c r="E21" s="5"/>
      <c r="H21" s="8"/>
      <c r="I21" s="180"/>
      <c r="J21" s="8"/>
    </row>
    <row r="22" spans="1:10">
      <c r="B22" s="175"/>
      <c r="C22" s="175"/>
      <c r="D22" s="25"/>
      <c r="E22" s="5"/>
      <c r="H22" s="8"/>
      <c r="I22" s="180"/>
      <c r="J22" s="8"/>
    </row>
    <row r="23" spans="1:10">
      <c r="B23" s="175"/>
      <c r="C23" s="176"/>
      <c r="D23" s="36"/>
      <c r="E23" s="5"/>
      <c r="H23" s="8"/>
      <c r="I23" s="180"/>
      <c r="J23" s="8"/>
    </row>
    <row r="24" spans="1:10">
      <c r="D24" s="26"/>
      <c r="E24" s="5"/>
      <c r="H24" s="8"/>
      <c r="I24" s="180"/>
      <c r="J24" s="8"/>
    </row>
    <row r="25" spans="1:10">
      <c r="D25" s="26"/>
      <c r="E25" s="5"/>
      <c r="H25" s="8"/>
      <c r="I25" s="180"/>
      <c r="J25" s="8"/>
    </row>
    <row r="26" spans="1:10">
      <c r="A26" s="3"/>
      <c r="D26" s="26"/>
      <c r="E26" s="5"/>
      <c r="H26" s="8"/>
      <c r="I26" s="180"/>
      <c r="J26" s="8"/>
    </row>
    <row r="27" spans="1:10">
      <c r="A27" s="3"/>
      <c r="D27" s="26"/>
      <c r="E27" s="5"/>
      <c r="H27" s="8"/>
      <c r="I27" s="180"/>
      <c r="J27" s="8"/>
    </row>
    <row r="28" spans="1:10">
      <c r="A28" s="3"/>
      <c r="D28" s="26"/>
      <c r="E28" s="5"/>
      <c r="H28" s="8"/>
      <c r="I28" s="180"/>
      <c r="J28" s="8"/>
    </row>
    <row r="29" spans="1:10">
      <c r="A29" s="3"/>
      <c r="D29" s="26"/>
      <c r="E29" s="5"/>
      <c r="H29" s="8"/>
      <c r="I29" s="180"/>
      <c r="J29" s="8"/>
    </row>
    <row r="30" spans="1:10">
      <c r="A30" s="3"/>
      <c r="D30" s="26"/>
      <c r="E30" s="5"/>
      <c r="H30" s="8"/>
      <c r="I30" s="180"/>
      <c r="J30" s="8"/>
    </row>
    <row r="31" spans="1:10">
      <c r="A31" s="3"/>
      <c r="D31" s="26"/>
      <c r="E31" s="5"/>
      <c r="H31" s="8"/>
      <c r="I31" s="180"/>
      <c r="J31" s="8"/>
    </row>
    <row r="32" spans="1:10">
      <c r="A32" s="3"/>
      <c r="D32" s="26"/>
      <c r="E32" s="5"/>
      <c r="H32" s="8"/>
      <c r="I32" s="180"/>
      <c r="J32" s="8"/>
    </row>
    <row r="33" spans="1:10">
      <c r="A33" s="3"/>
      <c r="D33" s="26"/>
      <c r="E33" s="5"/>
      <c r="H33" s="8"/>
      <c r="I33" s="180"/>
      <c r="J33" s="8"/>
    </row>
    <row r="34" spans="1:10">
      <c r="A34" s="3"/>
      <c r="B34" s="3"/>
      <c r="C34" s="3"/>
      <c r="D34" s="26"/>
      <c r="E34" s="5"/>
      <c r="H34" s="8"/>
      <c r="I34" s="180"/>
      <c r="J34" s="8"/>
    </row>
    <row r="35" spans="1:10">
      <c r="A35" s="3"/>
      <c r="B35" s="3"/>
      <c r="C35" s="3"/>
      <c r="D35" s="26"/>
      <c r="E35" s="5"/>
      <c r="H35" s="8"/>
      <c r="I35" s="180"/>
      <c r="J35" s="8"/>
    </row>
    <row r="36" spans="1:10">
      <c r="A36" s="3"/>
      <c r="B36" s="3"/>
      <c r="C36" s="3"/>
      <c r="D36" s="26"/>
      <c r="E36" s="5"/>
      <c r="H36" s="8"/>
      <c r="I36" s="180"/>
      <c r="J36" s="8"/>
    </row>
    <row r="37" spans="1:10">
      <c r="A37" s="3"/>
      <c r="B37" s="3"/>
      <c r="C37" s="3"/>
      <c r="D37" s="26"/>
      <c r="E37" s="5"/>
      <c r="H37" s="8"/>
      <c r="I37" s="180"/>
      <c r="J37" s="8"/>
    </row>
    <row r="38" spans="1:10">
      <c r="A38" s="3"/>
      <c r="B38" s="3"/>
      <c r="C38" s="3"/>
      <c r="D38" s="26"/>
      <c r="E38" s="5"/>
      <c r="H38" s="8"/>
      <c r="I38" s="180"/>
      <c r="J38" s="8"/>
    </row>
    <row r="39" spans="1:10">
      <c r="A39" s="3"/>
      <c r="B39" s="3"/>
      <c r="C39" s="3"/>
      <c r="D39" s="26"/>
      <c r="E39" s="5"/>
      <c r="H39" s="8"/>
      <c r="I39" s="180"/>
      <c r="J39" s="8"/>
    </row>
    <row r="40" spans="1:10">
      <c r="A40" s="3"/>
      <c r="B40" s="3"/>
      <c r="C40" s="3"/>
      <c r="D40" s="26"/>
      <c r="E40" s="5"/>
      <c r="H40" s="8"/>
      <c r="I40" s="180"/>
      <c r="J40" s="8"/>
    </row>
    <row r="41" spans="1:10">
      <c r="A41" s="3"/>
      <c r="B41" s="3"/>
      <c r="C41" s="3"/>
      <c r="D41" s="26"/>
      <c r="E41" s="5"/>
      <c r="H41" s="8"/>
      <c r="I41" s="180"/>
      <c r="J41" s="8"/>
    </row>
    <row r="42" spans="1:10">
      <c r="A42" s="3"/>
      <c r="B42" s="3"/>
      <c r="C42" s="3"/>
      <c r="D42" s="26"/>
      <c r="E42" s="5"/>
      <c r="H42" s="8"/>
      <c r="I42" s="180"/>
      <c r="J42" s="8"/>
    </row>
    <row r="43" spans="1:10">
      <c r="A43" s="3"/>
      <c r="B43" s="3"/>
      <c r="C43" s="3"/>
      <c r="D43" s="26"/>
      <c r="E43" s="5"/>
      <c r="H43" s="8"/>
      <c r="I43" s="180"/>
      <c r="J43" s="8"/>
    </row>
    <row r="44" spans="1:10">
      <c r="A44" s="3"/>
      <c r="B44" s="3"/>
      <c r="C44" s="3"/>
      <c r="D44" s="26"/>
      <c r="E44" s="5"/>
      <c r="H44" s="8"/>
      <c r="I44" s="180"/>
      <c r="J44" s="8"/>
    </row>
    <row r="45" spans="1:10">
      <c r="A45" s="3"/>
      <c r="B45" s="3"/>
      <c r="C45" s="3"/>
      <c r="D45" s="26"/>
      <c r="E45" s="5"/>
      <c r="H45" s="8"/>
      <c r="I45" s="180"/>
      <c r="J45" s="8"/>
    </row>
    <row r="46" spans="1:10">
      <c r="A46" s="3"/>
      <c r="B46" s="3"/>
      <c r="C46" s="3"/>
      <c r="D46" s="26"/>
      <c r="E46" s="5"/>
      <c r="H46" s="8"/>
      <c r="I46" s="180"/>
      <c r="J46" s="8"/>
    </row>
    <row r="47" spans="1:10">
      <c r="A47" s="3"/>
      <c r="B47" s="3"/>
      <c r="C47" s="3"/>
      <c r="D47" s="26"/>
      <c r="E47" s="5"/>
      <c r="H47" s="8"/>
      <c r="I47" s="180"/>
      <c r="J47" s="8"/>
    </row>
    <row r="48" spans="1:10">
      <c r="A48" s="3"/>
      <c r="B48" s="3"/>
      <c r="C48" s="3"/>
      <c r="D48" s="26"/>
      <c r="E48" s="5"/>
      <c r="H48" s="8"/>
      <c r="I48" s="180"/>
      <c r="J48" s="8"/>
    </row>
    <row r="49" spans="1:10">
      <c r="A49" s="3"/>
      <c r="B49" s="3"/>
      <c r="C49" s="3"/>
      <c r="D49" s="26"/>
      <c r="E49" s="5"/>
      <c r="H49" s="8"/>
      <c r="I49" s="180"/>
      <c r="J49" s="8"/>
    </row>
    <row r="50" spans="1:10">
      <c r="A50" s="3"/>
      <c r="B50" s="3"/>
      <c r="C50" s="3"/>
      <c r="D50" s="26"/>
      <c r="E50" s="5"/>
      <c r="H50" s="8"/>
      <c r="I50" s="180"/>
      <c r="J50" s="8"/>
    </row>
    <row r="51" spans="1:10">
      <c r="A51" s="3"/>
      <c r="B51" s="3"/>
      <c r="C51" s="3"/>
      <c r="D51" s="26"/>
      <c r="E51" s="5"/>
      <c r="H51" s="8"/>
      <c r="I51" s="180"/>
      <c r="J51" s="8"/>
    </row>
    <row r="52" spans="1:10">
      <c r="A52" s="3"/>
      <c r="B52" s="3"/>
      <c r="C52" s="3"/>
      <c r="D52" s="26"/>
      <c r="E52" s="5"/>
      <c r="H52" s="8"/>
      <c r="I52" s="180"/>
      <c r="J52" s="8"/>
    </row>
    <row r="53" spans="1:10">
      <c r="A53" s="3"/>
      <c r="B53" s="3"/>
      <c r="C53" s="3"/>
      <c r="D53" s="26"/>
      <c r="E53" s="5"/>
      <c r="H53" s="8"/>
      <c r="I53" s="180"/>
      <c r="J53" s="8"/>
    </row>
    <row r="54" spans="1:10">
      <c r="A54" s="3"/>
      <c r="B54" s="3"/>
      <c r="C54" s="3"/>
      <c r="D54" s="26"/>
      <c r="E54" s="5"/>
      <c r="H54" s="8"/>
      <c r="I54" s="180"/>
      <c r="J54" s="8"/>
    </row>
    <row r="55" spans="1:10">
      <c r="A55" s="3"/>
      <c r="B55" s="3"/>
      <c r="C55" s="3"/>
      <c r="D55" s="26"/>
      <c r="E55" s="5"/>
      <c r="H55" s="8"/>
      <c r="I55" s="180"/>
      <c r="J55" s="8"/>
    </row>
    <row r="56" spans="1:10">
      <c r="A56" s="3"/>
      <c r="B56" s="3"/>
      <c r="C56" s="3"/>
      <c r="D56" s="26"/>
      <c r="E56" s="5"/>
      <c r="H56" s="8"/>
      <c r="I56" s="180"/>
      <c r="J56" s="8"/>
    </row>
    <row r="57" spans="1:10">
      <c r="A57" s="3"/>
      <c r="B57" s="3"/>
      <c r="C57" s="3"/>
      <c r="D57" s="26"/>
      <c r="E57" s="5"/>
      <c r="H57" s="8"/>
      <c r="I57" s="180"/>
      <c r="J57" s="8"/>
    </row>
    <row r="58" spans="1:10">
      <c r="A58" s="3"/>
      <c r="B58" s="3"/>
      <c r="C58" s="3"/>
      <c r="D58" s="26"/>
      <c r="E58" s="5"/>
      <c r="H58" s="8"/>
      <c r="I58" s="180"/>
      <c r="J58" s="8"/>
    </row>
    <row r="59" spans="1:10">
      <c r="A59" s="3"/>
      <c r="B59" s="3"/>
      <c r="C59" s="3"/>
      <c r="D59" s="26"/>
      <c r="E59" s="5"/>
      <c r="H59" s="8"/>
      <c r="I59" s="180"/>
      <c r="J59" s="8"/>
    </row>
    <row r="60" spans="1:10">
      <c r="A60" s="3"/>
      <c r="B60" s="3"/>
      <c r="C60" s="3"/>
      <c r="D60" s="26"/>
      <c r="E60" s="5"/>
      <c r="H60" s="8"/>
      <c r="I60" s="180"/>
      <c r="J60" s="8"/>
    </row>
    <row r="61" spans="1:10">
      <c r="A61" s="3"/>
      <c r="B61" s="3"/>
      <c r="C61" s="3"/>
      <c r="D61" s="26"/>
      <c r="E61" s="5"/>
      <c r="H61" s="8"/>
      <c r="I61" s="180"/>
      <c r="J61" s="8"/>
    </row>
    <row r="62" spans="1:10">
      <c r="A62" s="3"/>
      <c r="B62" s="3"/>
      <c r="C62" s="3"/>
      <c r="D62" s="26"/>
      <c r="E62" s="5"/>
      <c r="H62" s="8"/>
      <c r="I62" s="180"/>
      <c r="J62" s="8"/>
    </row>
    <row r="63" spans="1:10">
      <c r="A63" s="3"/>
      <c r="B63" s="3"/>
      <c r="C63" s="3"/>
      <c r="D63" s="26"/>
      <c r="E63" s="5"/>
      <c r="H63" s="8"/>
      <c r="I63" s="180"/>
      <c r="J63" s="8"/>
    </row>
    <row r="64" spans="1:10">
      <c r="A64" s="3"/>
      <c r="B64" s="3"/>
      <c r="C64" s="3"/>
      <c r="D64" s="26"/>
      <c r="E64" s="5"/>
      <c r="H64" s="8"/>
      <c r="I64" s="180"/>
      <c r="J64" s="8"/>
    </row>
    <row r="65" spans="1:10">
      <c r="A65" s="3"/>
      <c r="B65" s="3"/>
      <c r="C65" s="3"/>
      <c r="D65" s="26"/>
      <c r="E65" s="5"/>
      <c r="H65" s="8"/>
      <c r="I65" s="180"/>
      <c r="J65" s="8"/>
    </row>
    <row r="66" spans="1:10">
      <c r="A66" s="3"/>
      <c r="B66" s="3"/>
      <c r="C66" s="3"/>
      <c r="D66" s="26"/>
      <c r="E66" s="5"/>
      <c r="H66" s="8"/>
      <c r="I66" s="180"/>
      <c r="J66" s="8"/>
    </row>
    <row r="67" spans="1:10">
      <c r="A67" s="3"/>
      <c r="B67" s="3"/>
      <c r="C67" s="3"/>
      <c r="D67" s="26"/>
      <c r="E67" s="5"/>
      <c r="H67" s="8"/>
      <c r="I67" s="180"/>
      <c r="J67" s="8"/>
    </row>
    <row r="68" spans="1:10">
      <c r="A68" s="3"/>
      <c r="B68" s="3"/>
      <c r="C68" s="3"/>
      <c r="D68" s="26"/>
      <c r="E68" s="5"/>
      <c r="H68" s="8"/>
      <c r="I68" s="180"/>
      <c r="J68" s="8"/>
    </row>
    <row r="69" spans="1:10">
      <c r="A69" s="3"/>
      <c r="B69" s="3"/>
      <c r="C69" s="3"/>
      <c r="D69" s="26"/>
      <c r="E69" s="5"/>
      <c r="H69" s="8"/>
      <c r="I69" s="180"/>
      <c r="J69" s="8"/>
    </row>
    <row r="70" spans="1:10">
      <c r="A70" s="3"/>
      <c r="B70" s="3"/>
      <c r="C70" s="3"/>
      <c r="D70" s="26"/>
      <c r="E70" s="5"/>
      <c r="H70" s="8"/>
      <c r="I70" s="180"/>
      <c r="J70" s="8"/>
    </row>
    <row r="71" spans="1:10">
      <c r="A71" s="3"/>
      <c r="B71" s="3"/>
      <c r="C71" s="3"/>
      <c r="D71" s="26"/>
      <c r="E71" s="5"/>
      <c r="H71" s="8"/>
      <c r="I71" s="180"/>
      <c r="J71" s="8"/>
    </row>
    <row r="72" spans="1:10">
      <c r="A72" s="3"/>
      <c r="B72" s="3"/>
      <c r="C72" s="3"/>
      <c r="D72" s="26"/>
      <c r="E72" s="5"/>
      <c r="H72" s="8"/>
      <c r="I72" s="180"/>
      <c r="J72" s="8"/>
    </row>
    <row r="73" spans="1:10">
      <c r="A73" s="3"/>
      <c r="B73" s="3"/>
      <c r="C73" s="3"/>
      <c r="D73" s="26"/>
      <c r="E73" s="5"/>
      <c r="H73" s="8"/>
      <c r="I73" s="180"/>
      <c r="J73" s="8"/>
    </row>
    <row r="74" spans="1:10">
      <c r="A74" s="3"/>
      <c r="B74" s="3"/>
      <c r="C74" s="3"/>
      <c r="D74" s="26"/>
      <c r="E74" s="5"/>
      <c r="H74" s="8"/>
      <c r="I74" s="180"/>
      <c r="J74" s="8"/>
    </row>
    <row r="75" spans="1:10">
      <c r="A75" s="3"/>
      <c r="B75" s="3"/>
      <c r="C75" s="3"/>
      <c r="D75" s="26"/>
      <c r="E75" s="5"/>
      <c r="H75" s="8"/>
      <c r="I75" s="180"/>
      <c r="J75" s="8"/>
    </row>
    <row r="76" spans="1:10">
      <c r="A76" s="3"/>
      <c r="B76" s="3"/>
      <c r="C76" s="3"/>
      <c r="D76" s="26"/>
      <c r="E76" s="5"/>
      <c r="H76" s="8"/>
      <c r="I76" s="180"/>
      <c r="J76" s="8"/>
    </row>
    <row r="77" spans="1:10">
      <c r="A77" s="3"/>
      <c r="B77" s="3"/>
      <c r="C77" s="3"/>
      <c r="D77" s="26"/>
      <c r="E77" s="5"/>
      <c r="H77" s="8"/>
      <c r="I77" s="180"/>
      <c r="J77" s="8"/>
    </row>
    <row r="78" spans="1:10">
      <c r="A78" s="3"/>
      <c r="B78" s="3"/>
      <c r="C78" s="3"/>
      <c r="D78" s="26"/>
      <c r="E78" s="5"/>
      <c r="H78" s="8"/>
      <c r="I78" s="180"/>
      <c r="J78" s="8"/>
    </row>
    <row r="79" spans="1:10">
      <c r="A79" s="3"/>
      <c r="B79" s="3"/>
      <c r="C79" s="3"/>
      <c r="D79" s="26"/>
      <c r="E79" s="5"/>
      <c r="H79" s="8"/>
      <c r="I79" s="180"/>
      <c r="J79" s="8"/>
    </row>
    <row r="80" spans="1:10">
      <c r="A80" s="3"/>
      <c r="B80" s="3"/>
      <c r="C80" s="3"/>
      <c r="D80" s="26"/>
      <c r="E80" s="5"/>
      <c r="H80" s="8"/>
      <c r="I80" s="180"/>
      <c r="J80" s="8"/>
    </row>
    <row r="81" spans="1:10">
      <c r="A81" s="3"/>
      <c r="B81" s="3"/>
      <c r="C81" s="3"/>
      <c r="D81" s="26"/>
      <c r="E81" s="5"/>
      <c r="H81" s="8"/>
      <c r="I81" s="180"/>
      <c r="J81" s="8"/>
    </row>
    <row r="82" spans="1:10">
      <c r="A82" s="3"/>
      <c r="B82" s="3"/>
      <c r="C82" s="3"/>
      <c r="D82" s="26"/>
      <c r="E82" s="5"/>
      <c r="H82" s="8"/>
      <c r="I82" s="180"/>
      <c r="J82" s="8"/>
    </row>
    <row r="83" spans="1:10">
      <c r="A83" s="3"/>
      <c r="B83" s="3"/>
      <c r="C83" s="3"/>
      <c r="D83" s="26"/>
      <c r="E83" s="5"/>
      <c r="H83" s="8"/>
      <c r="I83" s="180"/>
      <c r="J83" s="8"/>
    </row>
    <row r="84" spans="1:10">
      <c r="A84" s="3"/>
      <c r="B84" s="3"/>
      <c r="C84" s="3"/>
      <c r="D84" s="26"/>
      <c r="E84" s="5"/>
      <c r="H84" s="8"/>
      <c r="I84" s="180"/>
      <c r="J84" s="8"/>
    </row>
    <row r="85" spans="1:10">
      <c r="A85" s="3"/>
      <c r="B85" s="3"/>
      <c r="C85" s="3"/>
      <c r="D85" s="26"/>
      <c r="E85" s="5"/>
      <c r="H85" s="8"/>
      <c r="I85" s="180"/>
      <c r="J85" s="8"/>
    </row>
    <row r="86" spans="1:10">
      <c r="A86" s="3"/>
      <c r="B86" s="3"/>
      <c r="C86" s="3"/>
      <c r="D86" s="26"/>
      <c r="E86" s="5"/>
      <c r="H86" s="8"/>
      <c r="I86" s="180"/>
      <c r="J86" s="8"/>
    </row>
    <row r="87" spans="1:10">
      <c r="A87" s="3"/>
      <c r="B87" s="3"/>
      <c r="C87" s="3"/>
      <c r="D87" s="26"/>
      <c r="E87" s="5"/>
      <c r="H87" s="8"/>
      <c r="I87" s="180"/>
      <c r="J87" s="8"/>
    </row>
    <row r="88" spans="1:10">
      <c r="A88" s="3"/>
      <c r="B88" s="3"/>
      <c r="C88" s="3"/>
      <c r="D88" s="26"/>
      <c r="E88" s="5"/>
      <c r="H88" s="8"/>
      <c r="I88" s="180"/>
      <c r="J88" s="8"/>
    </row>
    <row r="89" spans="1:10">
      <c r="A89" s="3"/>
      <c r="B89" s="3"/>
      <c r="C89" s="3"/>
      <c r="D89" s="26"/>
      <c r="E89" s="5"/>
      <c r="H89" s="8"/>
      <c r="I89" s="180"/>
      <c r="J89" s="8"/>
    </row>
    <row r="90" spans="1:10">
      <c r="A90" s="3"/>
      <c r="B90" s="3"/>
      <c r="C90" s="3"/>
      <c r="D90" s="26"/>
      <c r="E90" s="5"/>
      <c r="H90" s="8"/>
      <c r="I90" s="180"/>
      <c r="J90" s="8"/>
    </row>
    <row r="91" spans="1:10">
      <c r="A91" s="3"/>
      <c r="B91" s="3"/>
      <c r="C91" s="3"/>
      <c r="D91" s="26"/>
      <c r="E91" s="5"/>
      <c r="H91" s="8"/>
      <c r="I91" s="180"/>
      <c r="J91" s="8"/>
    </row>
    <row r="92" spans="1:10">
      <c r="A92" s="3"/>
      <c r="B92" s="3"/>
      <c r="C92" s="3"/>
      <c r="D92" s="26"/>
      <c r="E92" s="5"/>
      <c r="H92" s="8"/>
      <c r="I92" s="180"/>
      <c r="J92" s="8"/>
    </row>
    <row r="93" spans="1:10">
      <c r="A93" s="3"/>
      <c r="B93" s="3"/>
      <c r="C93" s="3"/>
      <c r="D93" s="26"/>
      <c r="E93" s="5"/>
      <c r="H93" s="8"/>
      <c r="I93" s="180"/>
      <c r="J93" s="8"/>
    </row>
    <row r="94" spans="1:10">
      <c r="A94" s="3"/>
      <c r="B94" s="3"/>
      <c r="C94" s="3"/>
      <c r="D94" s="26"/>
      <c r="E94" s="5"/>
      <c r="H94" s="8"/>
      <c r="I94" s="180"/>
      <c r="J94" s="8"/>
    </row>
    <row r="95" spans="1:10">
      <c r="A95" s="3"/>
      <c r="B95" s="3"/>
      <c r="C95" s="3"/>
      <c r="D95" s="26"/>
      <c r="E95" s="5"/>
      <c r="H95" s="8"/>
      <c r="I95" s="180"/>
      <c r="J95" s="8"/>
    </row>
    <row r="96" spans="1:10">
      <c r="A96" s="3"/>
      <c r="B96" s="3"/>
      <c r="C96" s="3"/>
      <c r="D96" s="26"/>
      <c r="E96" s="5"/>
      <c r="H96" s="8"/>
      <c r="I96" s="180"/>
      <c r="J96" s="8"/>
    </row>
    <row r="97" spans="1:10">
      <c r="A97" s="3"/>
      <c r="B97" s="3"/>
      <c r="C97" s="3"/>
      <c r="D97" s="26"/>
      <c r="E97" s="5"/>
      <c r="H97" s="8"/>
      <c r="I97" s="180"/>
      <c r="J97" s="8"/>
    </row>
    <row r="98" spans="1:10">
      <c r="A98" s="3"/>
      <c r="B98" s="3"/>
      <c r="C98" s="3"/>
      <c r="D98" s="26"/>
      <c r="E98" s="5"/>
      <c r="H98" s="8"/>
      <c r="I98" s="180"/>
      <c r="J98" s="8"/>
    </row>
    <row r="99" spans="1:10">
      <c r="A99" s="3"/>
      <c r="B99" s="3"/>
      <c r="C99" s="3"/>
      <c r="D99" s="26"/>
      <c r="E99" s="5"/>
      <c r="H99" s="8"/>
      <c r="I99" s="180"/>
      <c r="J99" s="8"/>
    </row>
    <row r="100" spans="1:10">
      <c r="A100" s="3"/>
      <c r="B100" s="3"/>
      <c r="C100" s="3"/>
      <c r="D100" s="26"/>
      <c r="E100" s="5"/>
      <c r="H100" s="8"/>
      <c r="I100" s="180"/>
      <c r="J100" s="8"/>
    </row>
    <row r="101" spans="1:10">
      <c r="A101" s="3"/>
      <c r="B101" s="3"/>
      <c r="C101" s="3"/>
      <c r="D101" s="26"/>
      <c r="E101" s="5"/>
      <c r="H101" s="8"/>
      <c r="I101" s="180"/>
      <c r="J101" s="8"/>
    </row>
    <row r="102" spans="1:10">
      <c r="A102" s="3"/>
      <c r="B102" s="3"/>
      <c r="C102" s="3"/>
      <c r="D102" s="26"/>
      <c r="E102" s="5"/>
      <c r="H102" s="8"/>
      <c r="I102" s="180"/>
      <c r="J102" s="8"/>
    </row>
    <row r="103" spans="1:10">
      <c r="A103" s="3"/>
      <c r="B103" s="3"/>
      <c r="C103" s="3"/>
      <c r="D103" s="26"/>
      <c r="E103" s="5"/>
      <c r="H103" s="8"/>
      <c r="I103" s="180"/>
      <c r="J103" s="8"/>
    </row>
    <row r="104" spans="1:10">
      <c r="A104" s="3"/>
      <c r="B104" s="3"/>
      <c r="C104" s="3"/>
      <c r="D104" s="26"/>
      <c r="E104" s="5"/>
      <c r="H104" s="8"/>
      <c r="I104" s="180"/>
      <c r="J104" s="8"/>
    </row>
    <row r="105" spans="1:10">
      <c r="A105" s="3"/>
      <c r="B105" s="3"/>
      <c r="C105" s="3"/>
      <c r="D105" s="26"/>
      <c r="E105" s="5"/>
      <c r="H105" s="8"/>
      <c r="I105" s="180"/>
      <c r="J105" s="8"/>
    </row>
    <row r="106" spans="1:10">
      <c r="A106" s="3"/>
      <c r="B106" s="3"/>
      <c r="C106" s="3"/>
      <c r="D106" s="26"/>
      <c r="E106" s="5"/>
      <c r="H106" s="8"/>
      <c r="I106" s="180"/>
      <c r="J106" s="8"/>
    </row>
    <row r="107" spans="1:10">
      <c r="A107" s="3"/>
      <c r="B107" s="3"/>
      <c r="C107" s="3"/>
      <c r="D107" s="26"/>
      <c r="E107" s="5"/>
      <c r="H107" s="8"/>
      <c r="I107" s="180"/>
      <c r="J107" s="8"/>
    </row>
    <row r="108" spans="1:10">
      <c r="A108" s="3"/>
      <c r="B108" s="3"/>
      <c r="C108" s="3"/>
      <c r="D108" s="26"/>
      <c r="E108" s="5"/>
      <c r="H108" s="8"/>
      <c r="I108" s="180"/>
      <c r="J108" s="8"/>
    </row>
    <row r="109" spans="1:10">
      <c r="A109" s="3"/>
      <c r="B109" s="3"/>
      <c r="C109" s="3"/>
      <c r="D109" s="26"/>
      <c r="E109" s="5"/>
      <c r="H109" s="8"/>
      <c r="I109" s="180"/>
      <c r="J109" s="8"/>
    </row>
    <row r="110" spans="1:10">
      <c r="A110" s="3"/>
      <c r="B110" s="3"/>
      <c r="C110" s="3"/>
      <c r="D110" s="26"/>
      <c r="E110" s="5"/>
      <c r="H110" s="8"/>
      <c r="I110" s="180"/>
      <c r="J110" s="8"/>
    </row>
    <row r="111" spans="1:10">
      <c r="A111" s="3"/>
      <c r="B111" s="3"/>
      <c r="C111" s="3"/>
      <c r="D111" s="26"/>
      <c r="E111" s="5"/>
      <c r="H111" s="8"/>
      <c r="I111" s="180"/>
      <c r="J111" s="8"/>
    </row>
    <row r="112" spans="1:10">
      <c r="A112" s="3"/>
      <c r="B112" s="3"/>
      <c r="C112" s="3"/>
      <c r="D112" s="26"/>
      <c r="E112" s="5"/>
      <c r="H112" s="8"/>
      <c r="I112" s="180"/>
      <c r="J112" s="8"/>
    </row>
    <row r="113" spans="1:10">
      <c r="A113" s="3"/>
      <c r="B113" s="3"/>
      <c r="C113" s="3"/>
      <c r="D113" s="26"/>
      <c r="E113" s="5"/>
      <c r="H113" s="8"/>
      <c r="I113" s="180"/>
      <c r="J113" s="8"/>
    </row>
    <row r="114" spans="1:10">
      <c r="A114" s="3"/>
      <c r="B114" s="3"/>
      <c r="C114" s="3"/>
      <c r="D114" s="26"/>
      <c r="E114" s="5"/>
      <c r="H114" s="8"/>
      <c r="I114" s="180"/>
      <c r="J114" s="8"/>
    </row>
    <row r="115" spans="1:10">
      <c r="A115" s="3"/>
      <c r="B115" s="3"/>
      <c r="C115" s="3"/>
      <c r="D115" s="26"/>
      <c r="E115" s="5"/>
      <c r="H115" s="8"/>
      <c r="I115" s="180"/>
      <c r="J115" s="8"/>
    </row>
    <row r="116" spans="1:10">
      <c r="A116" s="3"/>
      <c r="B116" s="3"/>
      <c r="C116" s="3"/>
      <c r="D116" s="26"/>
      <c r="E116" s="5"/>
      <c r="H116" s="8"/>
      <c r="I116" s="180"/>
      <c r="J116" s="8"/>
    </row>
    <row r="117" spans="1:10">
      <c r="A117" s="3"/>
      <c r="B117" s="3"/>
      <c r="C117" s="3"/>
      <c r="D117" s="26"/>
      <c r="E117" s="5"/>
      <c r="H117" s="8"/>
      <c r="I117" s="180"/>
      <c r="J117" s="8"/>
    </row>
    <row r="118" spans="1:10">
      <c r="A118" s="3"/>
      <c r="B118" s="3"/>
      <c r="C118" s="3"/>
      <c r="D118" s="26"/>
      <c r="E118" s="5"/>
      <c r="H118" s="8"/>
      <c r="I118" s="180"/>
      <c r="J118" s="8"/>
    </row>
    <row r="119" spans="1:10">
      <c r="A119" s="3"/>
      <c r="B119" s="3"/>
      <c r="C119" s="3"/>
      <c r="D119" s="26"/>
      <c r="E119" s="5"/>
      <c r="H119" s="8"/>
      <c r="I119" s="180"/>
      <c r="J119" s="8"/>
    </row>
    <row r="120" spans="1:10">
      <c r="A120" s="3"/>
      <c r="B120" s="3"/>
      <c r="C120" s="3"/>
      <c r="D120" s="26"/>
      <c r="E120" s="5"/>
      <c r="H120" s="8"/>
      <c r="I120" s="180"/>
      <c r="J120" s="8"/>
    </row>
    <row r="121" spans="1:10">
      <c r="A121" s="3"/>
      <c r="B121" s="3"/>
      <c r="C121" s="3"/>
      <c r="D121" s="26"/>
      <c r="E121" s="5"/>
      <c r="H121" s="8"/>
      <c r="I121" s="180"/>
      <c r="J121" s="8"/>
    </row>
    <row r="122" spans="1:10">
      <c r="A122" s="3"/>
      <c r="B122" s="3"/>
      <c r="C122" s="3"/>
      <c r="D122" s="26"/>
      <c r="H122" s="8"/>
      <c r="I122" s="180"/>
      <c r="J122" s="8"/>
    </row>
    <row r="123" spans="1:10">
      <c r="A123" s="3"/>
      <c r="B123" s="3"/>
      <c r="C123" s="3"/>
      <c r="D123" s="26"/>
      <c r="H123" s="8"/>
      <c r="I123" s="180"/>
      <c r="J123" s="8"/>
    </row>
    <row r="124" spans="1:10">
      <c r="A124" s="3"/>
      <c r="B124" s="3"/>
      <c r="C124" s="3"/>
      <c r="D124" s="26"/>
      <c r="H124" s="8"/>
      <c r="I124" s="180"/>
      <c r="J124" s="8"/>
    </row>
    <row r="125" spans="1:10">
      <c r="A125" s="3"/>
      <c r="B125" s="3"/>
      <c r="C125" s="3"/>
      <c r="D125" s="26"/>
      <c r="H125" s="8"/>
      <c r="I125" s="180"/>
      <c r="J125" s="8"/>
    </row>
    <row r="126" spans="1:10">
      <c r="A126" s="3"/>
      <c r="B126" s="3"/>
      <c r="C126" s="3"/>
      <c r="D126" s="26"/>
      <c r="H126" s="8"/>
      <c r="I126" s="180"/>
      <c r="J126" s="8"/>
    </row>
    <row r="127" spans="1:10">
      <c r="A127" s="3"/>
      <c r="B127" s="3"/>
      <c r="C127" s="3"/>
      <c r="D127" s="26"/>
      <c r="H127" s="8"/>
      <c r="I127" s="180"/>
      <c r="J127" s="8"/>
    </row>
    <row r="128" spans="1:10">
      <c r="A128" s="3"/>
      <c r="B128" s="3"/>
      <c r="C128" s="3"/>
      <c r="D128" s="26"/>
      <c r="H128" s="8"/>
      <c r="I128" s="180"/>
      <c r="J128" s="8"/>
    </row>
    <row r="129" spans="1:10">
      <c r="A129" s="3"/>
      <c r="B129" s="3"/>
      <c r="C129" s="3"/>
      <c r="D129" s="26"/>
      <c r="H129" s="8"/>
      <c r="I129" s="180"/>
      <c r="J129" s="8"/>
    </row>
    <row r="130" spans="1:10">
      <c r="A130" s="3"/>
      <c r="B130" s="3"/>
      <c r="C130" s="3"/>
      <c r="D130" s="26"/>
      <c r="H130" s="8"/>
      <c r="I130" s="180"/>
      <c r="J130" s="8"/>
    </row>
    <row r="131" spans="1:10">
      <c r="A131" s="3"/>
      <c r="B131" s="3"/>
      <c r="C131" s="3"/>
      <c r="D131" s="26"/>
      <c r="H131" s="8"/>
      <c r="I131" s="180"/>
      <c r="J131" s="8"/>
    </row>
    <row r="132" spans="1:10">
      <c r="A132" s="3"/>
      <c r="B132" s="3"/>
      <c r="C132" s="3"/>
      <c r="D132" s="26"/>
      <c r="H132" s="8"/>
      <c r="I132" s="180"/>
      <c r="J132" s="8"/>
    </row>
    <row r="133" spans="1:10">
      <c r="A133" s="3"/>
      <c r="B133" s="3"/>
      <c r="C133" s="3"/>
      <c r="D133" s="26"/>
      <c r="H133" s="8"/>
      <c r="I133" s="180"/>
      <c r="J133" s="8"/>
    </row>
    <row r="134" spans="1:10">
      <c r="A134" s="3"/>
      <c r="B134" s="3"/>
      <c r="C134" s="3"/>
      <c r="D134" s="26"/>
      <c r="H134" s="8"/>
      <c r="I134" s="180"/>
      <c r="J134" s="8"/>
    </row>
    <row r="135" spans="1:10">
      <c r="A135" s="3"/>
      <c r="B135" s="3"/>
      <c r="C135" s="3"/>
      <c r="D135" s="26"/>
      <c r="H135" s="8"/>
      <c r="I135" s="180"/>
      <c r="J135" s="8"/>
    </row>
    <row r="136" spans="1:10">
      <c r="A136" s="3"/>
      <c r="B136" s="3"/>
      <c r="C136" s="3"/>
      <c r="D136" s="26"/>
      <c r="H136" s="8"/>
      <c r="I136" s="180"/>
      <c r="J136" s="8"/>
    </row>
    <row r="137" spans="1:10">
      <c r="A137" s="3"/>
      <c r="B137" s="3"/>
      <c r="C137" s="3"/>
      <c r="D137" s="26"/>
      <c r="H137" s="8"/>
      <c r="I137" s="180"/>
      <c r="J137" s="8"/>
    </row>
    <row r="138" spans="1:10">
      <c r="A138" s="3"/>
      <c r="B138" s="3"/>
      <c r="C138" s="3"/>
      <c r="D138" s="26"/>
      <c r="H138" s="8"/>
      <c r="I138" s="180"/>
      <c r="J138" s="8"/>
    </row>
    <row r="139" spans="1:10">
      <c r="A139" s="3"/>
      <c r="B139" s="3"/>
      <c r="C139" s="3"/>
      <c r="D139" s="26"/>
      <c r="H139" s="8"/>
      <c r="I139" s="180"/>
      <c r="J139" s="8"/>
    </row>
    <row r="140" spans="1:10">
      <c r="A140" s="3"/>
      <c r="B140" s="3"/>
      <c r="C140" s="3"/>
      <c r="D140" s="26"/>
      <c r="H140" s="8"/>
      <c r="I140" s="180"/>
      <c r="J140" s="8"/>
    </row>
    <row r="141" spans="1:10">
      <c r="A141" s="3"/>
      <c r="B141" s="3"/>
      <c r="C141" s="3"/>
      <c r="D141" s="26"/>
      <c r="H141" s="8"/>
      <c r="I141" s="180"/>
      <c r="J141" s="8"/>
    </row>
    <row r="142" spans="1:10">
      <c r="A142" s="3"/>
      <c r="B142" s="3"/>
      <c r="C142" s="3"/>
      <c r="D142" s="26"/>
      <c r="H142" s="8"/>
      <c r="I142" s="180"/>
      <c r="J142" s="8"/>
    </row>
    <row r="143" spans="1:10">
      <c r="A143" s="3"/>
      <c r="B143" s="3"/>
      <c r="C143" s="3"/>
      <c r="D143" s="26"/>
      <c r="H143" s="8"/>
      <c r="I143" s="180"/>
      <c r="J143" s="8"/>
    </row>
    <row r="144" spans="1:10">
      <c r="A144" s="3"/>
      <c r="B144" s="3"/>
      <c r="C144" s="3"/>
      <c r="D144" s="26"/>
      <c r="H144" s="8"/>
      <c r="I144" s="180"/>
      <c r="J144" s="8"/>
    </row>
    <row r="145" spans="1:10">
      <c r="A145" s="3"/>
      <c r="B145" s="3"/>
      <c r="C145" s="3"/>
      <c r="D145" s="26"/>
      <c r="H145" s="8"/>
      <c r="I145" s="180"/>
      <c r="J145" s="8"/>
    </row>
    <row r="146" spans="1:10">
      <c r="A146" s="3"/>
      <c r="B146" s="3"/>
      <c r="C146" s="3"/>
      <c r="D146" s="26"/>
      <c r="H146" s="8"/>
      <c r="I146" s="180"/>
      <c r="J146" s="8"/>
    </row>
    <row r="147" spans="1:10">
      <c r="A147" s="3"/>
      <c r="B147" s="3"/>
      <c r="C147" s="3"/>
      <c r="D147" s="26"/>
      <c r="H147" s="8"/>
      <c r="I147" s="180"/>
      <c r="J147" s="8"/>
    </row>
    <row r="148" spans="1:10">
      <c r="A148" s="3"/>
      <c r="B148" s="3"/>
      <c r="C148" s="3"/>
      <c r="D148" s="26"/>
      <c r="H148" s="8"/>
      <c r="I148" s="180"/>
      <c r="J148" s="8"/>
    </row>
    <row r="149" spans="1:10">
      <c r="A149" s="3"/>
      <c r="B149" s="3"/>
      <c r="C149" s="3"/>
      <c r="D149" s="26"/>
      <c r="H149" s="8"/>
      <c r="I149" s="180"/>
      <c r="J149" s="8"/>
    </row>
    <row r="150" spans="1:10">
      <c r="A150" s="3"/>
      <c r="B150" s="3"/>
      <c r="C150" s="3"/>
      <c r="D150" s="26"/>
      <c r="H150" s="8"/>
      <c r="I150" s="180"/>
      <c r="J150" s="8"/>
    </row>
    <row r="151" spans="1:10">
      <c r="A151" s="3"/>
      <c r="B151" s="3"/>
      <c r="C151" s="3"/>
      <c r="D151" s="26"/>
      <c r="H151" s="8"/>
      <c r="I151" s="180"/>
      <c r="J151" s="8"/>
    </row>
    <row r="152" spans="1:10">
      <c r="A152" s="3"/>
      <c r="B152" s="3"/>
      <c r="C152" s="3"/>
      <c r="D152" s="26"/>
      <c r="H152" s="8"/>
      <c r="I152" s="180"/>
      <c r="J152" s="8"/>
    </row>
    <row r="153" spans="1:10">
      <c r="A153" s="3"/>
      <c r="B153" s="3"/>
      <c r="C153" s="3"/>
      <c r="D153" s="26"/>
      <c r="H153" s="8"/>
      <c r="I153" s="180"/>
      <c r="J153" s="8"/>
    </row>
    <row r="154" spans="1:10">
      <c r="A154" s="3"/>
      <c r="B154" s="3"/>
      <c r="C154" s="3"/>
      <c r="D154" s="26"/>
      <c r="H154" s="8"/>
      <c r="I154" s="180"/>
      <c r="J154" s="8"/>
    </row>
    <row r="155" spans="1:10">
      <c r="A155" s="3"/>
      <c r="B155" s="3"/>
      <c r="C155" s="3"/>
      <c r="D155" s="26"/>
      <c r="H155" s="8"/>
      <c r="I155" s="180"/>
      <c r="J155" s="8"/>
    </row>
    <row r="156" spans="1:10">
      <c r="A156" s="3"/>
      <c r="B156" s="3"/>
      <c r="C156" s="3"/>
      <c r="D156" s="26"/>
      <c r="H156" s="8"/>
      <c r="I156" s="180"/>
      <c r="J156" s="8"/>
    </row>
    <row r="157" spans="1:10">
      <c r="A157" s="3"/>
      <c r="B157" s="3"/>
      <c r="C157" s="3"/>
      <c r="D157" s="26"/>
      <c r="H157" s="8"/>
      <c r="I157" s="180"/>
      <c r="J157" s="8"/>
    </row>
    <row r="158" spans="1:10">
      <c r="A158" s="3"/>
      <c r="B158" s="3"/>
      <c r="C158" s="3"/>
      <c r="D158" s="26"/>
      <c r="H158" s="8"/>
      <c r="I158" s="180"/>
      <c r="J158" s="8"/>
    </row>
    <row r="159" spans="1:10">
      <c r="A159" s="3"/>
      <c r="B159" s="3"/>
      <c r="C159" s="3"/>
      <c r="D159" s="26"/>
      <c r="H159" s="8"/>
      <c r="I159" s="180"/>
      <c r="J159" s="8"/>
    </row>
    <row r="160" spans="1:10">
      <c r="A160" s="3"/>
      <c r="B160" s="3"/>
      <c r="C160" s="3"/>
      <c r="D160" s="26"/>
      <c r="H160" s="8"/>
      <c r="I160" s="180"/>
      <c r="J160" s="8"/>
    </row>
    <row r="161" spans="1:10">
      <c r="A161" s="3"/>
      <c r="B161" s="3"/>
      <c r="C161" s="3"/>
      <c r="D161" s="26"/>
      <c r="H161" s="8"/>
      <c r="I161" s="180"/>
      <c r="J161" s="8"/>
    </row>
    <row r="162" spans="1:10">
      <c r="A162" s="3"/>
      <c r="B162" s="3"/>
      <c r="C162" s="3"/>
      <c r="D162" s="26"/>
      <c r="H162" s="8"/>
      <c r="I162" s="180"/>
      <c r="J162" s="8"/>
    </row>
    <row r="163" spans="1:10">
      <c r="A163" s="3"/>
      <c r="B163" s="3"/>
      <c r="C163" s="3"/>
      <c r="D163" s="26"/>
      <c r="H163" s="8"/>
      <c r="I163" s="180"/>
      <c r="J163" s="8"/>
    </row>
    <row r="164" spans="1:10">
      <c r="A164" s="3"/>
      <c r="B164" s="3"/>
      <c r="C164" s="3"/>
      <c r="D164" s="26"/>
      <c r="H164" s="8"/>
      <c r="I164" s="180"/>
      <c r="J164" s="8"/>
    </row>
    <row r="165" spans="1:10">
      <c r="A165" s="3"/>
      <c r="B165" s="3"/>
      <c r="C165" s="3"/>
      <c r="D165" s="26"/>
      <c r="H165" s="8"/>
      <c r="I165" s="180"/>
      <c r="J165" s="8"/>
    </row>
    <row r="166" spans="1:10">
      <c r="A166" s="3"/>
      <c r="B166" s="3"/>
      <c r="C166" s="3"/>
      <c r="D166" s="26"/>
      <c r="H166" s="8"/>
      <c r="I166" s="180"/>
      <c r="J166" s="8"/>
    </row>
    <row r="167" spans="1:10">
      <c r="A167" s="3"/>
      <c r="B167" s="3"/>
      <c r="C167" s="3"/>
      <c r="D167" s="26"/>
      <c r="H167" s="8"/>
      <c r="I167" s="180"/>
      <c r="J167" s="8"/>
    </row>
    <row r="168" spans="1:10">
      <c r="A168" s="3"/>
      <c r="B168" s="3"/>
      <c r="C168" s="3"/>
      <c r="D168" s="26"/>
      <c r="H168" s="8"/>
      <c r="I168" s="180"/>
      <c r="J168" s="8"/>
    </row>
    <row r="169" spans="1:10">
      <c r="A169" s="3"/>
      <c r="B169" s="3"/>
      <c r="C169" s="3"/>
      <c r="D169" s="26"/>
      <c r="H169" s="8"/>
      <c r="I169" s="180"/>
      <c r="J169" s="8"/>
    </row>
    <row r="170" spans="1:10">
      <c r="A170" s="3"/>
      <c r="B170" s="3"/>
      <c r="C170" s="3"/>
      <c r="D170" s="26"/>
      <c r="H170" s="8"/>
      <c r="I170" s="180"/>
      <c r="J170" s="8"/>
    </row>
    <row r="171" spans="1:10">
      <c r="A171" s="3"/>
      <c r="B171" s="3"/>
      <c r="C171" s="3"/>
      <c r="D171" s="26"/>
      <c r="H171" s="8"/>
      <c r="I171" s="180"/>
      <c r="J171" s="8"/>
    </row>
    <row r="172" spans="1:10">
      <c r="A172" s="3"/>
      <c r="B172" s="3"/>
      <c r="C172" s="3"/>
      <c r="D172" s="26"/>
      <c r="H172" s="8"/>
      <c r="I172" s="180"/>
      <c r="J172" s="8"/>
    </row>
    <row r="173" spans="1:10">
      <c r="A173" s="3"/>
      <c r="B173" s="3"/>
      <c r="C173" s="3"/>
      <c r="D173" s="26"/>
      <c r="H173" s="8"/>
      <c r="I173" s="180"/>
      <c r="J173" s="8"/>
    </row>
    <row r="174" spans="1:10">
      <c r="A174" s="3"/>
      <c r="B174" s="3"/>
      <c r="C174" s="3"/>
      <c r="D174" s="26"/>
      <c r="H174" s="8"/>
      <c r="I174" s="180"/>
      <c r="J174" s="8"/>
    </row>
    <row r="175" spans="1:10">
      <c r="A175" s="3"/>
      <c r="B175" s="3"/>
      <c r="C175" s="3"/>
      <c r="D175" s="26"/>
      <c r="H175" s="8"/>
      <c r="I175" s="180"/>
      <c r="J175" s="8"/>
    </row>
    <row r="176" spans="1:10">
      <c r="A176" s="3"/>
      <c r="B176" s="3"/>
      <c r="C176" s="3"/>
      <c r="D176" s="26"/>
      <c r="H176" s="8"/>
      <c r="I176" s="180"/>
      <c r="J176" s="8"/>
    </row>
    <row r="177" spans="1:10">
      <c r="A177" s="3"/>
      <c r="B177" s="3"/>
      <c r="C177" s="3"/>
      <c r="D177" s="26"/>
      <c r="H177" s="8"/>
      <c r="I177" s="180"/>
      <c r="J177" s="8"/>
    </row>
    <row r="178" spans="1:10">
      <c r="A178" s="3"/>
      <c r="B178" s="3"/>
      <c r="C178" s="3"/>
      <c r="D178" s="26"/>
      <c r="H178" s="8"/>
      <c r="I178" s="180"/>
      <c r="J178" s="8"/>
    </row>
    <row r="179" spans="1:10">
      <c r="A179" s="3"/>
      <c r="B179" s="3"/>
      <c r="C179" s="3"/>
      <c r="D179" s="26"/>
      <c r="H179" s="8"/>
      <c r="I179" s="180"/>
      <c r="J179" s="8"/>
    </row>
    <row r="180" spans="1:10">
      <c r="A180" s="3"/>
      <c r="B180" s="3"/>
      <c r="C180" s="3"/>
      <c r="D180" s="26"/>
      <c r="H180" s="8"/>
      <c r="I180" s="180"/>
      <c r="J180" s="8"/>
    </row>
    <row r="181" spans="1:10">
      <c r="A181" s="3"/>
      <c r="B181" s="3"/>
      <c r="C181" s="3"/>
      <c r="D181" s="26"/>
      <c r="H181" s="8"/>
      <c r="I181" s="180"/>
      <c r="J181" s="8"/>
    </row>
    <row r="182" spans="1:10">
      <c r="A182" s="3"/>
      <c r="B182" s="3"/>
      <c r="C182" s="3"/>
      <c r="D182" s="26"/>
      <c r="H182" s="8"/>
      <c r="I182" s="180"/>
      <c r="J182" s="8"/>
    </row>
    <row r="183" spans="1:10">
      <c r="A183" s="3"/>
      <c r="B183" s="3"/>
      <c r="C183" s="3"/>
      <c r="D183" s="26"/>
      <c r="H183" s="8"/>
      <c r="I183" s="180"/>
      <c r="J183" s="8"/>
    </row>
    <row r="184" spans="1:10">
      <c r="A184" s="3"/>
      <c r="B184" s="3"/>
      <c r="C184" s="3"/>
      <c r="D184" s="26"/>
      <c r="H184" s="8"/>
      <c r="I184" s="180"/>
      <c r="J184" s="8"/>
    </row>
    <row r="185" spans="1:10">
      <c r="A185" s="3"/>
      <c r="B185" s="3"/>
      <c r="C185" s="3"/>
      <c r="D185" s="26"/>
      <c r="H185" s="8"/>
      <c r="I185" s="180"/>
      <c r="J185" s="8"/>
    </row>
    <row r="186" spans="1:10">
      <c r="A186" s="3"/>
      <c r="B186" s="3"/>
      <c r="C186" s="3"/>
      <c r="D186" s="26"/>
      <c r="H186" s="8"/>
      <c r="I186" s="180"/>
      <c r="J186" s="8"/>
    </row>
    <row r="187" spans="1:10">
      <c r="A187" s="3"/>
      <c r="B187" s="3"/>
      <c r="C187" s="3"/>
      <c r="D187" s="26"/>
      <c r="H187" s="8"/>
      <c r="I187" s="180"/>
      <c r="J187" s="8"/>
    </row>
    <row r="188" spans="1:10">
      <c r="A188" s="3"/>
      <c r="B188" s="3"/>
      <c r="C188" s="3"/>
      <c r="D188" s="26"/>
      <c r="H188" s="8"/>
      <c r="I188" s="180"/>
      <c r="J188" s="8"/>
    </row>
    <row r="189" spans="1:10">
      <c r="A189" s="3"/>
      <c r="B189" s="3"/>
      <c r="C189" s="3"/>
      <c r="D189" s="26"/>
      <c r="H189" s="8"/>
      <c r="I189" s="180"/>
      <c r="J189" s="8"/>
    </row>
    <row r="190" spans="1:10">
      <c r="A190" s="3"/>
      <c r="B190" s="3"/>
      <c r="C190" s="3"/>
      <c r="D190" s="26"/>
      <c r="H190" s="8"/>
      <c r="I190" s="180"/>
      <c r="J190" s="8"/>
    </row>
    <row r="191" spans="1:10">
      <c r="A191" s="3"/>
      <c r="B191" s="3"/>
      <c r="C191" s="3"/>
      <c r="D191" s="26"/>
      <c r="H191" s="8"/>
      <c r="I191" s="180"/>
      <c r="J191" s="8"/>
    </row>
    <row r="192" spans="1:10">
      <c r="A192" s="3"/>
      <c r="B192" s="3"/>
      <c r="C192" s="3"/>
      <c r="D192" s="26"/>
      <c r="H192" s="8"/>
      <c r="I192" s="180"/>
      <c r="J192" s="8"/>
    </row>
    <row r="193" spans="1:10">
      <c r="A193" s="3"/>
      <c r="B193" s="3"/>
      <c r="C193" s="3"/>
      <c r="D193" s="26"/>
      <c r="H193" s="8"/>
      <c r="I193" s="180"/>
      <c r="J193" s="8"/>
    </row>
    <row r="194" spans="1:10">
      <c r="A194" s="3"/>
      <c r="B194" s="3"/>
      <c r="C194" s="3"/>
      <c r="D194" s="26"/>
      <c r="H194" s="8"/>
      <c r="I194" s="180"/>
      <c r="J194" s="8"/>
    </row>
    <row r="195" spans="1:10">
      <c r="A195" s="3"/>
      <c r="B195" s="3"/>
      <c r="C195" s="3"/>
      <c r="D195" s="26"/>
      <c r="H195" s="8"/>
      <c r="I195" s="180"/>
      <c r="J195" s="8"/>
    </row>
    <row r="196" spans="1:10">
      <c r="A196" s="3"/>
      <c r="B196" s="3"/>
      <c r="C196" s="3"/>
      <c r="D196" s="26"/>
      <c r="H196" s="8"/>
      <c r="I196" s="180"/>
      <c r="J196" s="8"/>
    </row>
    <row r="197" spans="1:10">
      <c r="A197" s="3"/>
      <c r="B197" s="3"/>
      <c r="C197" s="3"/>
      <c r="D197" s="26"/>
      <c r="H197" s="8"/>
      <c r="I197" s="180"/>
      <c r="J197" s="8"/>
    </row>
    <row r="198" spans="1:10">
      <c r="A198" s="3"/>
      <c r="B198" s="3"/>
      <c r="C198" s="3"/>
      <c r="D198" s="26"/>
      <c r="H198" s="8"/>
      <c r="I198" s="180"/>
      <c r="J198" s="8"/>
    </row>
    <row r="199" spans="1:10">
      <c r="A199" s="3"/>
      <c r="B199" s="3"/>
      <c r="C199" s="3"/>
      <c r="D199" s="26"/>
      <c r="H199" s="8"/>
      <c r="I199" s="180"/>
      <c r="J199" s="8"/>
    </row>
    <row r="200" spans="1:10">
      <c r="A200" s="3"/>
      <c r="B200" s="3"/>
      <c r="C200" s="3"/>
      <c r="D200" s="26"/>
      <c r="H200" s="8"/>
      <c r="I200" s="180"/>
      <c r="J200" s="8"/>
    </row>
    <row r="201" spans="1:10">
      <c r="A201" s="3"/>
      <c r="B201" s="3"/>
      <c r="C201" s="3"/>
      <c r="D201" s="26"/>
      <c r="H201" s="8"/>
      <c r="I201" s="180"/>
      <c r="J201" s="8"/>
    </row>
    <row r="202" spans="1:10">
      <c r="A202" s="3"/>
      <c r="B202" s="3"/>
      <c r="C202" s="3"/>
      <c r="D202" s="26"/>
      <c r="H202" s="8"/>
      <c r="I202" s="180"/>
      <c r="J202" s="8"/>
    </row>
    <row r="203" spans="1:10">
      <c r="A203" s="3"/>
      <c r="B203" s="3"/>
      <c r="C203" s="3"/>
      <c r="D203" s="26"/>
      <c r="H203" s="8"/>
      <c r="I203" s="180"/>
      <c r="J203" s="8"/>
    </row>
    <row r="204" spans="1:10">
      <c r="A204" s="3"/>
      <c r="B204" s="3"/>
      <c r="C204" s="3"/>
      <c r="D204" s="26"/>
      <c r="H204" s="8"/>
      <c r="I204" s="180"/>
      <c r="J204" s="8"/>
    </row>
    <row r="205" spans="1:10">
      <c r="A205" s="3"/>
      <c r="B205" s="3"/>
      <c r="C205" s="3"/>
      <c r="D205" s="26"/>
      <c r="H205" s="8"/>
      <c r="I205" s="180"/>
      <c r="J205" s="8"/>
    </row>
    <row r="206" spans="1:10">
      <c r="A206" s="3"/>
      <c r="B206" s="3"/>
      <c r="C206" s="3"/>
      <c r="D206" s="26"/>
      <c r="H206" s="8"/>
      <c r="I206" s="180"/>
      <c r="J206" s="8"/>
    </row>
    <row r="207" spans="1:10">
      <c r="A207" s="3"/>
      <c r="B207" s="3"/>
      <c r="C207" s="3"/>
      <c r="D207" s="26"/>
      <c r="H207" s="8"/>
      <c r="I207" s="180"/>
      <c r="J207" s="8"/>
    </row>
    <row r="208" spans="1:10">
      <c r="A208" s="3"/>
      <c r="B208" s="3"/>
      <c r="C208" s="3"/>
      <c r="D208" s="26"/>
      <c r="H208" s="8"/>
      <c r="I208" s="180"/>
      <c r="J208" s="8"/>
    </row>
    <row r="209" spans="1:10">
      <c r="A209" s="3"/>
      <c r="B209" s="3"/>
      <c r="C209" s="3"/>
      <c r="D209" s="26"/>
      <c r="H209" s="8"/>
      <c r="I209" s="180"/>
      <c r="J209" s="8"/>
    </row>
    <row r="210" spans="1:10">
      <c r="A210" s="3"/>
      <c r="B210" s="3"/>
      <c r="C210" s="3"/>
      <c r="D210" s="26"/>
      <c r="H210" s="8"/>
      <c r="I210" s="180"/>
      <c r="J210" s="8"/>
    </row>
    <row r="211" spans="1:10">
      <c r="A211" s="3"/>
      <c r="B211" s="3"/>
      <c r="C211" s="3"/>
      <c r="D211" s="26"/>
      <c r="H211" s="8"/>
      <c r="I211" s="180"/>
      <c r="J211" s="8"/>
    </row>
    <row r="212" spans="1:10">
      <c r="A212" s="3"/>
      <c r="B212" s="3"/>
      <c r="C212" s="3"/>
      <c r="D212" s="26"/>
      <c r="H212" s="8"/>
      <c r="I212" s="180"/>
      <c r="J212" s="8"/>
    </row>
    <row r="213" spans="1:10">
      <c r="A213" s="3"/>
      <c r="B213" s="3"/>
      <c r="C213" s="3"/>
      <c r="D213" s="26"/>
      <c r="H213" s="8"/>
      <c r="I213" s="180"/>
      <c r="J213" s="8"/>
    </row>
    <row r="214" spans="1:10">
      <c r="A214" s="3"/>
      <c r="B214" s="3"/>
      <c r="C214" s="3"/>
      <c r="D214" s="26"/>
      <c r="H214" s="8"/>
      <c r="I214" s="180"/>
      <c r="J214" s="8"/>
    </row>
    <row r="215" spans="1:10">
      <c r="A215" s="3"/>
      <c r="B215" s="3"/>
      <c r="C215" s="3"/>
      <c r="D215" s="26"/>
      <c r="H215" s="8"/>
      <c r="I215" s="180"/>
      <c r="J215" s="8"/>
    </row>
    <row r="216" spans="1:10">
      <c r="A216" s="3"/>
      <c r="B216" s="3"/>
      <c r="C216" s="3"/>
      <c r="D216" s="26"/>
      <c r="H216" s="8"/>
      <c r="I216" s="180"/>
      <c r="J216" s="8"/>
    </row>
    <row r="217" spans="1:10">
      <c r="A217" s="3"/>
      <c r="B217" s="3"/>
      <c r="C217" s="3"/>
      <c r="D217" s="26"/>
      <c r="H217" s="8"/>
      <c r="I217" s="180"/>
      <c r="J217" s="8"/>
    </row>
    <row r="218" spans="1:10">
      <c r="A218" s="3"/>
      <c r="B218" s="3"/>
      <c r="C218" s="3"/>
      <c r="D218" s="26"/>
      <c r="H218" s="8"/>
      <c r="I218" s="180"/>
      <c r="J218" s="8"/>
    </row>
    <row r="219" spans="1:10">
      <c r="A219" s="3"/>
      <c r="B219" s="3"/>
      <c r="C219" s="3"/>
      <c r="D219" s="26"/>
      <c r="H219" s="8"/>
      <c r="I219" s="180"/>
      <c r="J219" s="8"/>
    </row>
    <row r="220" spans="1:10">
      <c r="A220" s="3"/>
      <c r="B220" s="3"/>
      <c r="C220" s="3"/>
      <c r="D220" s="26"/>
      <c r="H220" s="8"/>
      <c r="I220" s="180"/>
      <c r="J220" s="8"/>
    </row>
    <row r="221" spans="1:10">
      <c r="A221" s="3"/>
      <c r="B221" s="3"/>
      <c r="C221" s="3"/>
      <c r="D221" s="26"/>
      <c r="H221" s="8"/>
      <c r="I221" s="180"/>
      <c r="J221" s="8"/>
    </row>
    <row r="222" spans="1:10">
      <c r="A222" s="3"/>
      <c r="B222" s="3"/>
      <c r="C222" s="3"/>
      <c r="D222" s="26"/>
      <c r="H222" s="8"/>
      <c r="I222" s="180"/>
      <c r="J222" s="8"/>
    </row>
    <row r="223" spans="1:10">
      <c r="A223" s="3"/>
      <c r="B223" s="3"/>
      <c r="C223" s="3"/>
      <c r="D223" s="26"/>
      <c r="H223" s="8"/>
      <c r="I223" s="180"/>
      <c r="J223" s="8"/>
    </row>
    <row r="224" spans="1:10">
      <c r="A224" s="3"/>
      <c r="B224" s="3"/>
      <c r="C224" s="3"/>
      <c r="D224" s="26"/>
      <c r="H224" s="8"/>
      <c r="I224" s="180"/>
      <c r="J224" s="8"/>
    </row>
    <row r="225" spans="1:10">
      <c r="A225" s="3"/>
      <c r="B225" s="3"/>
      <c r="C225" s="3"/>
      <c r="D225" s="26"/>
      <c r="H225" s="8"/>
      <c r="I225" s="180"/>
      <c r="J225" s="8"/>
    </row>
    <row r="226" spans="1:10">
      <c r="A226" s="3"/>
      <c r="B226" s="3"/>
      <c r="C226" s="3"/>
      <c r="D226" s="26"/>
      <c r="H226" s="8"/>
      <c r="I226" s="180"/>
      <c r="J226" s="8"/>
    </row>
    <row r="227" spans="1:10">
      <c r="A227" s="3"/>
      <c r="B227" s="3"/>
      <c r="C227" s="3"/>
      <c r="D227" s="26"/>
      <c r="H227" s="8"/>
      <c r="I227" s="180"/>
      <c r="J227" s="8"/>
    </row>
    <row r="228" spans="1:10">
      <c r="A228" s="3"/>
      <c r="B228" s="3"/>
      <c r="C228" s="3"/>
      <c r="D228" s="26"/>
      <c r="H228" s="8"/>
      <c r="I228" s="180"/>
      <c r="J228" s="8"/>
    </row>
    <row r="229" spans="1:10">
      <c r="A229" s="3"/>
      <c r="B229" s="3"/>
      <c r="C229" s="3"/>
      <c r="D229" s="26"/>
      <c r="H229" s="8"/>
      <c r="I229" s="180"/>
      <c r="J229" s="8"/>
    </row>
    <row r="230" spans="1:10">
      <c r="A230" s="3"/>
      <c r="B230" s="3"/>
      <c r="C230" s="3"/>
      <c r="D230" s="26"/>
      <c r="H230" s="8"/>
      <c r="I230" s="180"/>
      <c r="J230" s="8"/>
    </row>
    <row r="231" spans="1:10">
      <c r="A231" s="3"/>
      <c r="B231" s="3"/>
      <c r="C231" s="3"/>
      <c r="D231" s="26"/>
      <c r="H231" s="8"/>
      <c r="I231" s="180"/>
      <c r="J231" s="8"/>
    </row>
    <row r="232" spans="1:10">
      <c r="A232" s="3"/>
      <c r="B232" s="3"/>
      <c r="C232" s="3"/>
      <c r="D232" s="26"/>
      <c r="H232" s="8"/>
      <c r="I232" s="180"/>
      <c r="J232" s="8"/>
    </row>
    <row r="233" spans="1:10">
      <c r="A233" s="3"/>
      <c r="B233" s="3"/>
      <c r="C233" s="3"/>
      <c r="D233" s="26"/>
      <c r="H233" s="8"/>
      <c r="I233" s="180"/>
      <c r="J233" s="8"/>
    </row>
    <row r="234" spans="1:10">
      <c r="A234" s="3"/>
      <c r="B234" s="3"/>
      <c r="C234" s="3"/>
      <c r="D234" s="26"/>
      <c r="H234" s="8"/>
      <c r="I234" s="180"/>
      <c r="J234" s="8"/>
    </row>
    <row r="235" spans="1:10">
      <c r="A235" s="3"/>
      <c r="B235" s="3"/>
      <c r="C235" s="3"/>
      <c r="D235" s="26"/>
      <c r="H235" s="8"/>
      <c r="I235" s="180"/>
      <c r="J235" s="8"/>
    </row>
    <row r="236" spans="1:10">
      <c r="A236" s="3"/>
      <c r="B236" s="3"/>
      <c r="C236" s="3"/>
      <c r="D236" s="26"/>
      <c r="H236" s="8"/>
      <c r="I236" s="180"/>
      <c r="J236" s="8"/>
    </row>
    <row r="237" spans="1:10">
      <c r="A237" s="3"/>
      <c r="B237" s="3"/>
      <c r="C237" s="3"/>
      <c r="D237" s="26"/>
      <c r="H237" s="8"/>
      <c r="I237" s="180"/>
      <c r="J237" s="8"/>
    </row>
    <row r="238" spans="1:10">
      <c r="A238" s="3"/>
      <c r="B238" s="3"/>
      <c r="C238" s="3"/>
      <c r="D238" s="26"/>
      <c r="H238" s="8"/>
      <c r="I238" s="180"/>
      <c r="J238" s="8"/>
    </row>
    <row r="239" spans="1:10">
      <c r="A239" s="3"/>
      <c r="B239" s="3"/>
      <c r="C239" s="3"/>
      <c r="D239" s="26"/>
      <c r="H239" s="8"/>
      <c r="I239" s="180"/>
      <c r="J239" s="8"/>
    </row>
    <row r="240" spans="1:10">
      <c r="A240" s="3"/>
      <c r="B240" s="3"/>
      <c r="C240" s="3"/>
      <c r="D240" s="26"/>
      <c r="H240" s="8"/>
      <c r="I240" s="180"/>
      <c r="J240" s="8"/>
    </row>
    <row r="241" spans="1:10">
      <c r="A241" s="3"/>
      <c r="B241" s="3"/>
      <c r="C241" s="3"/>
      <c r="D241" s="26"/>
      <c r="H241" s="8"/>
      <c r="I241" s="180"/>
      <c r="J241" s="8"/>
    </row>
    <row r="242" spans="1:10">
      <c r="A242" s="3"/>
      <c r="B242" s="3"/>
      <c r="C242" s="3"/>
      <c r="D242" s="26"/>
      <c r="H242" s="8"/>
      <c r="I242" s="180"/>
      <c r="J242" s="8"/>
    </row>
    <row r="243" spans="1:10">
      <c r="A243" s="3"/>
      <c r="B243" s="3"/>
      <c r="C243" s="3"/>
      <c r="D243" s="26"/>
      <c r="H243" s="8"/>
      <c r="I243" s="180"/>
      <c r="J243" s="8"/>
    </row>
    <row r="244" spans="1:10">
      <c r="A244" s="3"/>
      <c r="B244" s="3"/>
      <c r="C244" s="3"/>
      <c r="D244" s="26"/>
      <c r="H244" s="8"/>
      <c r="I244" s="180"/>
      <c r="J244" s="8"/>
    </row>
    <row r="245" spans="1:10">
      <c r="A245" s="3"/>
      <c r="B245" s="3"/>
      <c r="C245" s="3"/>
      <c r="D245" s="26"/>
      <c r="H245" s="8"/>
      <c r="I245" s="180"/>
      <c r="J245" s="8"/>
    </row>
    <row r="246" spans="1:10">
      <c r="A246" s="3"/>
      <c r="B246" s="3"/>
      <c r="C246" s="3"/>
      <c r="D246" s="26"/>
      <c r="H246" s="8"/>
      <c r="I246" s="180"/>
      <c r="J246" s="8"/>
    </row>
    <row r="247" spans="1:10">
      <c r="A247" s="3"/>
      <c r="B247" s="3"/>
      <c r="C247" s="3"/>
      <c r="D247" s="26"/>
      <c r="H247" s="8"/>
      <c r="I247" s="180"/>
      <c r="J247" s="8"/>
    </row>
    <row r="248" spans="1:10">
      <c r="A248" s="3"/>
      <c r="B248" s="3"/>
      <c r="C248" s="3"/>
      <c r="D248" s="26"/>
      <c r="H248" s="8"/>
      <c r="I248" s="180"/>
      <c r="J248" s="8"/>
    </row>
    <row r="249" spans="1:10">
      <c r="A249" s="3"/>
      <c r="B249" s="3"/>
      <c r="C249" s="3"/>
      <c r="D249" s="26"/>
      <c r="H249" s="8"/>
      <c r="I249" s="180"/>
      <c r="J249" s="8"/>
    </row>
    <row r="250" spans="1:10">
      <c r="A250" s="3"/>
      <c r="B250" s="3"/>
      <c r="C250" s="3"/>
      <c r="D250" s="26"/>
      <c r="H250" s="8"/>
      <c r="I250" s="180"/>
      <c r="J250" s="8"/>
    </row>
    <row r="251" spans="1:10">
      <c r="A251" s="3"/>
      <c r="B251" s="3"/>
      <c r="C251" s="3"/>
      <c r="D251" s="26"/>
      <c r="H251" s="8"/>
      <c r="I251" s="180"/>
      <c r="J251" s="8"/>
    </row>
    <row r="252" spans="1:10">
      <c r="A252" s="3"/>
      <c r="B252" s="3"/>
      <c r="C252" s="3"/>
      <c r="D252" s="26"/>
      <c r="H252" s="8"/>
      <c r="I252" s="180"/>
      <c r="J252" s="8"/>
    </row>
    <row r="253" spans="1:10">
      <c r="A253" s="3"/>
      <c r="B253" s="3"/>
      <c r="C253" s="3"/>
      <c r="D253" s="26"/>
      <c r="H253" s="8"/>
      <c r="I253" s="180"/>
      <c r="J253" s="8"/>
    </row>
    <row r="254" spans="1:10">
      <c r="A254" s="3"/>
      <c r="B254" s="3"/>
      <c r="C254" s="3"/>
      <c r="D254" s="26"/>
      <c r="H254" s="8"/>
      <c r="I254" s="180"/>
      <c r="J254" s="8"/>
    </row>
    <row r="255" spans="1:10">
      <c r="A255" s="3"/>
      <c r="B255" s="3"/>
      <c r="C255" s="3"/>
      <c r="D255" s="26"/>
      <c r="H255" s="8"/>
      <c r="I255" s="180"/>
      <c r="J255" s="8"/>
    </row>
    <row r="256" spans="1:10">
      <c r="A256" s="3"/>
      <c r="B256" s="3"/>
      <c r="C256" s="3"/>
      <c r="D256" s="26"/>
      <c r="H256" s="8"/>
      <c r="I256" s="180"/>
      <c r="J256" s="8"/>
    </row>
    <row r="257" spans="1:10">
      <c r="A257" s="3"/>
      <c r="B257" s="3"/>
      <c r="C257" s="3"/>
      <c r="D257" s="26"/>
      <c r="H257" s="8"/>
      <c r="I257" s="180"/>
      <c r="J257" s="8"/>
    </row>
    <row r="258" spans="1:10">
      <c r="A258" s="3"/>
      <c r="B258" s="3"/>
      <c r="C258" s="3"/>
      <c r="D258" s="26"/>
      <c r="H258" s="8"/>
      <c r="I258" s="180"/>
      <c r="J258" s="8"/>
    </row>
    <row r="259" spans="1:10">
      <c r="A259" s="3"/>
      <c r="B259" s="3"/>
      <c r="C259" s="3"/>
      <c r="D259" s="26"/>
      <c r="H259" s="8"/>
      <c r="I259" s="180"/>
      <c r="J259" s="8"/>
    </row>
    <row r="260" spans="1:10">
      <c r="A260" s="3"/>
      <c r="B260" s="3"/>
      <c r="C260" s="3"/>
      <c r="D260" s="26"/>
      <c r="H260" s="8"/>
      <c r="I260" s="180"/>
      <c r="J260" s="8"/>
    </row>
    <row r="261" spans="1:10">
      <c r="A261" s="3"/>
      <c r="B261" s="3"/>
      <c r="C261" s="3"/>
      <c r="D261" s="26"/>
      <c r="H261" s="8"/>
      <c r="I261" s="180"/>
      <c r="J261" s="8"/>
    </row>
    <row r="262" spans="1:10">
      <c r="A262" s="3"/>
      <c r="B262" s="3"/>
      <c r="C262" s="3"/>
      <c r="D262" s="26"/>
      <c r="H262" s="8"/>
      <c r="I262" s="180"/>
      <c r="J262" s="8"/>
    </row>
    <row r="263" spans="1:10">
      <c r="A263" s="3"/>
      <c r="B263" s="3"/>
      <c r="C263" s="3"/>
      <c r="D263" s="26"/>
      <c r="H263" s="8"/>
      <c r="I263" s="180"/>
      <c r="J263" s="8"/>
    </row>
    <row r="264" spans="1:10">
      <c r="A264" s="3"/>
      <c r="B264" s="3"/>
      <c r="C264" s="3"/>
      <c r="D264" s="26"/>
      <c r="H264" s="8"/>
      <c r="I264" s="180"/>
      <c r="J264" s="8"/>
    </row>
    <row r="265" spans="1:10">
      <c r="A265" s="3"/>
      <c r="B265" s="3"/>
      <c r="C265" s="3"/>
      <c r="D265" s="26"/>
      <c r="H265" s="8"/>
      <c r="I265" s="180"/>
      <c r="J265" s="8"/>
    </row>
    <row r="266" spans="1:10">
      <c r="A266" s="3"/>
      <c r="B266" s="3"/>
      <c r="C266" s="3"/>
      <c r="D266" s="26"/>
      <c r="H266" s="8"/>
      <c r="I266" s="180"/>
      <c r="J266" s="8"/>
    </row>
    <row r="267" spans="1:10">
      <c r="A267" s="3"/>
      <c r="B267" s="3"/>
      <c r="C267" s="3"/>
      <c r="D267" s="26"/>
      <c r="H267" s="8"/>
      <c r="I267" s="180"/>
      <c r="J267" s="8"/>
    </row>
    <row r="268" spans="1:10">
      <c r="A268" s="3"/>
      <c r="B268" s="3"/>
      <c r="C268" s="3"/>
      <c r="D268" s="26"/>
      <c r="H268" s="8"/>
      <c r="I268" s="180"/>
      <c r="J268" s="8"/>
    </row>
    <row r="269" spans="1:10">
      <c r="A269" s="3"/>
      <c r="B269" s="3"/>
      <c r="C269" s="3"/>
      <c r="D269" s="26"/>
      <c r="H269" s="8"/>
      <c r="I269" s="180"/>
      <c r="J269" s="8"/>
    </row>
    <row r="270" spans="1:10">
      <c r="A270" s="3"/>
      <c r="B270" s="3"/>
      <c r="C270" s="3"/>
      <c r="D270" s="26"/>
      <c r="H270" s="8"/>
      <c r="I270" s="180"/>
      <c r="J270" s="8"/>
    </row>
    <row r="271" spans="1:10">
      <c r="A271" s="3"/>
      <c r="B271" s="3"/>
      <c r="C271" s="3"/>
      <c r="D271" s="26"/>
      <c r="H271" s="8"/>
      <c r="I271" s="180"/>
      <c r="J271" s="8"/>
    </row>
    <row r="272" spans="1:10">
      <c r="A272" s="3"/>
      <c r="B272" s="3"/>
      <c r="C272" s="3"/>
      <c r="D272" s="26"/>
      <c r="H272" s="8"/>
      <c r="I272" s="180"/>
      <c r="J272" s="8"/>
    </row>
    <row r="273" spans="1:10">
      <c r="A273" s="3"/>
      <c r="B273" s="3"/>
      <c r="C273" s="3"/>
      <c r="D273" s="26"/>
      <c r="H273" s="8"/>
      <c r="I273" s="180"/>
      <c r="J273" s="8"/>
    </row>
    <row r="274" spans="1:10">
      <c r="A274" s="3"/>
      <c r="B274" s="3"/>
      <c r="C274" s="3"/>
      <c r="D274" s="26"/>
      <c r="H274" s="8"/>
      <c r="I274" s="180"/>
      <c r="J274" s="8"/>
    </row>
    <row r="275" spans="1:10">
      <c r="A275" s="3"/>
      <c r="B275" s="3"/>
      <c r="C275" s="3"/>
      <c r="D275" s="26"/>
      <c r="H275" s="8"/>
      <c r="I275" s="180"/>
      <c r="J275" s="8"/>
    </row>
    <row r="276" spans="1:10">
      <c r="A276" s="3"/>
      <c r="B276" s="3"/>
      <c r="C276" s="3"/>
      <c r="D276" s="26"/>
      <c r="H276" s="8"/>
      <c r="I276" s="180"/>
      <c r="J276" s="8"/>
    </row>
    <row r="277" spans="1:10">
      <c r="A277" s="3"/>
      <c r="B277" s="3"/>
      <c r="C277" s="3"/>
      <c r="D277" s="26"/>
      <c r="H277" s="8"/>
      <c r="I277" s="180"/>
      <c r="J277" s="8"/>
    </row>
    <row r="278" spans="1:10">
      <c r="A278" s="3"/>
      <c r="B278" s="3"/>
      <c r="C278" s="3"/>
      <c r="D278" s="26"/>
      <c r="H278" s="8"/>
      <c r="I278" s="180"/>
      <c r="J278" s="8"/>
    </row>
    <row r="279" spans="1:10">
      <c r="A279" s="3"/>
      <c r="B279" s="3"/>
      <c r="C279" s="3"/>
      <c r="D279" s="26"/>
      <c r="H279" s="8"/>
      <c r="I279" s="180"/>
      <c r="J279" s="8"/>
    </row>
    <row r="280" spans="1:10">
      <c r="A280" s="3"/>
      <c r="B280" s="3"/>
      <c r="C280" s="3"/>
      <c r="D280" s="26"/>
      <c r="H280" s="8"/>
      <c r="I280" s="180"/>
      <c r="J280" s="8"/>
    </row>
    <row r="281" spans="1:10">
      <c r="A281" s="3"/>
      <c r="B281" s="3"/>
      <c r="C281" s="3"/>
      <c r="D281" s="26"/>
      <c r="H281" s="8"/>
      <c r="I281" s="180"/>
      <c r="J281" s="8"/>
    </row>
    <row r="282" spans="1:10">
      <c r="A282" s="3"/>
      <c r="B282" s="3"/>
      <c r="C282" s="3"/>
      <c r="D282" s="26"/>
      <c r="H282" s="8"/>
      <c r="I282" s="180"/>
      <c r="J282" s="8"/>
    </row>
    <row r="283" spans="1:10">
      <c r="A283" s="3"/>
      <c r="B283" s="3"/>
      <c r="C283" s="3"/>
      <c r="D283" s="26"/>
      <c r="H283" s="8"/>
      <c r="I283" s="180"/>
      <c r="J283" s="8"/>
    </row>
    <row r="284" spans="1:10">
      <c r="A284" s="3"/>
      <c r="B284" s="3"/>
      <c r="C284" s="3"/>
      <c r="D284" s="26"/>
      <c r="H284" s="8"/>
      <c r="I284" s="180"/>
      <c r="J284" s="8"/>
    </row>
    <row r="285" spans="1:10">
      <c r="A285" s="3"/>
      <c r="B285" s="3"/>
      <c r="C285" s="3"/>
      <c r="D285" s="26"/>
      <c r="H285" s="8"/>
      <c r="I285" s="180"/>
      <c r="J285" s="8"/>
    </row>
    <row r="286" spans="1:10">
      <c r="A286" s="3"/>
      <c r="B286" s="3"/>
      <c r="C286" s="3"/>
      <c r="D286" s="26"/>
      <c r="H286" s="8"/>
      <c r="I286" s="180"/>
      <c r="J286" s="8"/>
    </row>
    <row r="287" spans="1:10">
      <c r="A287" s="3"/>
      <c r="B287" s="3"/>
      <c r="C287" s="3"/>
      <c r="D287" s="26"/>
      <c r="H287" s="8"/>
      <c r="I287" s="180"/>
      <c r="J287" s="8"/>
    </row>
    <row r="288" spans="1:10">
      <c r="A288" s="3"/>
      <c r="B288" s="3"/>
      <c r="C288" s="3"/>
      <c r="D288" s="26"/>
      <c r="H288" s="8"/>
      <c r="I288" s="180"/>
      <c r="J288" s="8"/>
    </row>
    <row r="289" spans="1:10">
      <c r="A289" s="3"/>
      <c r="B289" s="3"/>
      <c r="C289" s="3"/>
      <c r="D289" s="26"/>
      <c r="H289" s="8"/>
      <c r="I289" s="180"/>
      <c r="J289" s="8"/>
    </row>
    <row r="290" spans="1:10">
      <c r="A290" s="3"/>
      <c r="B290" s="3"/>
      <c r="C290" s="3"/>
      <c r="D290" s="26"/>
      <c r="H290" s="8"/>
      <c r="I290" s="180"/>
      <c r="J290" s="8"/>
    </row>
    <row r="291" spans="1:10">
      <c r="A291" s="3"/>
      <c r="B291" s="3"/>
      <c r="C291" s="3"/>
      <c r="D291" s="26"/>
      <c r="H291" s="8"/>
      <c r="I291" s="180"/>
      <c r="J291" s="8"/>
    </row>
    <row r="292" spans="1:10">
      <c r="A292" s="3"/>
      <c r="B292" s="3"/>
      <c r="C292" s="3"/>
      <c r="D292" s="26"/>
      <c r="H292" s="8"/>
      <c r="I292" s="180"/>
      <c r="J292" s="8"/>
    </row>
    <row r="293" spans="1:10">
      <c r="A293" s="3"/>
      <c r="B293" s="3"/>
      <c r="C293" s="3"/>
      <c r="D293" s="26"/>
      <c r="H293" s="8"/>
      <c r="I293" s="180"/>
      <c r="J293" s="8"/>
    </row>
    <row r="294" spans="1:10">
      <c r="A294" s="3"/>
      <c r="B294" s="3"/>
      <c r="C294" s="3"/>
      <c r="D294" s="26"/>
      <c r="H294" s="8"/>
      <c r="I294" s="180"/>
      <c r="J294" s="8"/>
    </row>
    <row r="295" spans="1:10">
      <c r="A295" s="3"/>
      <c r="B295" s="3"/>
      <c r="C295" s="3"/>
      <c r="D295" s="26"/>
      <c r="H295" s="8"/>
      <c r="I295" s="180"/>
      <c r="J295" s="8"/>
    </row>
    <row r="296" spans="1:10">
      <c r="A296" s="3"/>
      <c r="B296" s="3"/>
      <c r="C296" s="3"/>
      <c r="D296" s="26"/>
      <c r="H296" s="8"/>
      <c r="I296" s="180"/>
      <c r="J296" s="8"/>
    </row>
    <row r="297" spans="1:10">
      <c r="A297" s="3"/>
      <c r="B297" s="3"/>
      <c r="C297" s="3"/>
      <c r="D297" s="26"/>
      <c r="H297" s="8"/>
      <c r="I297" s="180"/>
      <c r="J297" s="8"/>
    </row>
    <row r="298" spans="1:10">
      <c r="A298" s="3"/>
      <c r="B298" s="3"/>
      <c r="C298" s="3"/>
      <c r="D298" s="26"/>
      <c r="H298" s="8"/>
      <c r="I298" s="180"/>
      <c r="J298" s="8"/>
    </row>
    <row r="299" spans="1:10">
      <c r="A299" s="3"/>
      <c r="B299" s="3"/>
      <c r="C299" s="3"/>
      <c r="D299" s="26"/>
      <c r="H299" s="8"/>
      <c r="I299" s="180"/>
      <c r="J299" s="8"/>
    </row>
    <row r="300" spans="1:10">
      <c r="A300" s="3"/>
      <c r="B300" s="3"/>
      <c r="C300" s="3"/>
      <c r="D300" s="26"/>
      <c r="H300" s="8"/>
      <c r="I300" s="180"/>
      <c r="J300" s="8"/>
    </row>
    <row r="301" spans="1:10">
      <c r="A301" s="3"/>
      <c r="B301" s="3"/>
      <c r="C301" s="3"/>
      <c r="D301" s="26"/>
      <c r="H301" s="8"/>
      <c r="I301" s="180"/>
      <c r="J301" s="8"/>
    </row>
    <row r="302" spans="1:10">
      <c r="A302" s="3"/>
      <c r="B302" s="3"/>
      <c r="C302" s="3"/>
      <c r="D302" s="26"/>
      <c r="H302" s="8"/>
      <c r="I302" s="180"/>
      <c r="J302" s="8"/>
    </row>
    <row r="303" spans="1:10">
      <c r="A303" s="3"/>
      <c r="B303" s="3"/>
      <c r="C303" s="3"/>
      <c r="D303" s="26"/>
      <c r="H303" s="8"/>
      <c r="I303" s="180"/>
      <c r="J303" s="8"/>
    </row>
    <row r="304" spans="1:10">
      <c r="A304" s="3"/>
      <c r="B304" s="3"/>
      <c r="C304" s="3"/>
      <c r="D304" s="26"/>
      <c r="H304" s="8"/>
      <c r="I304" s="180"/>
      <c r="J304" s="8"/>
    </row>
    <row r="305" spans="1:10">
      <c r="A305" s="3"/>
      <c r="B305" s="3"/>
      <c r="C305" s="3"/>
      <c r="D305" s="26"/>
      <c r="H305" s="8"/>
      <c r="I305" s="180"/>
      <c r="J305" s="8"/>
    </row>
    <row r="306" spans="1:10">
      <c r="A306" s="3"/>
      <c r="B306" s="3"/>
      <c r="C306" s="3"/>
      <c r="D306" s="26"/>
      <c r="H306" s="8"/>
      <c r="I306" s="180"/>
      <c r="J306" s="8"/>
    </row>
    <row r="307" spans="1:10">
      <c r="A307" s="3"/>
      <c r="B307" s="3"/>
      <c r="C307" s="3"/>
      <c r="D307" s="26"/>
      <c r="H307" s="8"/>
      <c r="I307" s="180"/>
      <c r="J307" s="8"/>
    </row>
    <row r="308" spans="1:10">
      <c r="A308" s="3"/>
      <c r="B308" s="3"/>
      <c r="C308" s="3"/>
      <c r="D308" s="26"/>
      <c r="H308" s="8"/>
      <c r="I308" s="180"/>
      <c r="J308" s="8"/>
    </row>
    <row r="309" spans="1:10">
      <c r="A309" s="3"/>
      <c r="B309" s="3"/>
      <c r="C309" s="3"/>
      <c r="D309" s="26"/>
      <c r="H309" s="8"/>
      <c r="I309" s="180"/>
      <c r="J309" s="8"/>
    </row>
    <row r="310" spans="1:10">
      <c r="A310" s="3"/>
      <c r="B310" s="3"/>
      <c r="C310" s="3"/>
      <c r="D310" s="26"/>
      <c r="H310" s="8"/>
      <c r="I310" s="180"/>
      <c r="J310" s="8"/>
    </row>
    <row r="311" spans="1:10">
      <c r="A311" s="3"/>
      <c r="B311" s="3"/>
      <c r="C311" s="3"/>
      <c r="D311" s="26"/>
      <c r="H311" s="8"/>
      <c r="I311" s="180"/>
      <c r="J311" s="8"/>
    </row>
    <row r="312" spans="1:10">
      <c r="A312" s="3"/>
      <c r="B312" s="3"/>
      <c r="C312" s="3"/>
      <c r="D312" s="26"/>
      <c r="H312" s="8"/>
      <c r="I312" s="180"/>
      <c r="J312" s="8"/>
    </row>
    <row r="313" spans="1:10">
      <c r="A313" s="3"/>
      <c r="B313" s="3"/>
      <c r="C313" s="3"/>
      <c r="D313" s="26"/>
      <c r="H313" s="8"/>
      <c r="I313" s="180"/>
      <c r="J313" s="8"/>
    </row>
    <row r="314" spans="1:10">
      <c r="A314" s="3"/>
      <c r="B314" s="3"/>
      <c r="C314" s="3"/>
      <c r="D314" s="26"/>
      <c r="H314" s="8"/>
      <c r="I314" s="180"/>
      <c r="J314" s="8"/>
    </row>
    <row r="315" spans="1:10">
      <c r="A315" s="3"/>
      <c r="B315" s="3"/>
      <c r="C315" s="3"/>
      <c r="D315" s="26"/>
      <c r="H315" s="8"/>
      <c r="I315" s="180"/>
      <c r="J315" s="8"/>
    </row>
    <row r="316" spans="1:10">
      <c r="A316" s="3"/>
      <c r="B316" s="3"/>
      <c r="C316" s="3"/>
      <c r="D316" s="26"/>
      <c r="H316" s="8"/>
      <c r="I316" s="180"/>
      <c r="J316" s="8"/>
    </row>
    <row r="317" spans="1:10">
      <c r="A317" s="3"/>
      <c r="B317" s="3"/>
      <c r="C317" s="3"/>
      <c r="D317" s="26"/>
      <c r="H317" s="8"/>
      <c r="I317" s="180"/>
      <c r="J317" s="8"/>
    </row>
    <row r="318" spans="1:10">
      <c r="A318" s="3"/>
      <c r="B318" s="3"/>
      <c r="C318" s="3"/>
      <c r="D318" s="26"/>
      <c r="H318" s="8"/>
      <c r="I318" s="180"/>
      <c r="J318" s="8"/>
    </row>
    <row r="319" spans="1:10">
      <c r="A319" s="3"/>
      <c r="B319" s="3"/>
      <c r="C319" s="3"/>
      <c r="D319" s="26"/>
      <c r="H319" s="8"/>
      <c r="I319" s="180"/>
      <c r="J319" s="8"/>
    </row>
    <row r="320" spans="1:10">
      <c r="A320" s="3"/>
      <c r="B320" s="3"/>
      <c r="C320" s="3"/>
      <c r="D320" s="26"/>
      <c r="H320" s="8"/>
      <c r="I320" s="180"/>
      <c r="J320" s="8"/>
    </row>
    <row r="321" spans="1:10">
      <c r="A321" s="3"/>
      <c r="B321" s="3"/>
      <c r="C321" s="3"/>
      <c r="D321" s="26"/>
      <c r="H321" s="8"/>
      <c r="I321" s="180"/>
      <c r="J321" s="8"/>
    </row>
    <row r="322" spans="1:10">
      <c r="A322" s="3"/>
      <c r="B322" s="3"/>
      <c r="C322" s="3"/>
      <c r="D322" s="26"/>
      <c r="H322" s="8"/>
      <c r="I322" s="180"/>
      <c r="J322" s="8"/>
    </row>
    <row r="323" spans="1:10">
      <c r="A323" s="3"/>
      <c r="B323" s="3"/>
      <c r="C323" s="3"/>
      <c r="D323" s="26"/>
      <c r="H323" s="8"/>
      <c r="I323" s="180"/>
      <c r="J323" s="8"/>
    </row>
    <row r="324" spans="1:10">
      <c r="A324" s="3"/>
      <c r="B324" s="3"/>
      <c r="C324" s="3"/>
      <c r="D324" s="26"/>
      <c r="H324" s="8"/>
      <c r="I324" s="180"/>
      <c r="J324" s="8"/>
    </row>
    <row r="325" spans="1:10">
      <c r="A325" s="3"/>
      <c r="B325" s="3"/>
      <c r="C325" s="3"/>
      <c r="D325" s="26"/>
      <c r="H325" s="8"/>
      <c r="I325" s="180"/>
      <c r="J325" s="8"/>
    </row>
    <row r="326" spans="1:10">
      <c r="A326" s="3"/>
      <c r="B326" s="3"/>
      <c r="C326" s="3"/>
      <c r="D326" s="26"/>
      <c r="H326" s="8"/>
      <c r="I326" s="180"/>
      <c r="J326" s="8"/>
    </row>
    <row r="327" spans="1:10">
      <c r="A327" s="3"/>
      <c r="B327" s="3"/>
      <c r="C327" s="3"/>
      <c r="D327" s="26"/>
      <c r="H327" s="8"/>
      <c r="I327" s="180"/>
      <c r="J327" s="8"/>
    </row>
    <row r="328" spans="1:10">
      <c r="A328" s="3"/>
      <c r="B328" s="3"/>
      <c r="C328" s="3"/>
      <c r="D328" s="26"/>
      <c r="H328" s="8"/>
      <c r="I328" s="180"/>
      <c r="J328" s="8"/>
    </row>
    <row r="329" spans="1:10">
      <c r="A329" s="3"/>
      <c r="B329" s="3"/>
      <c r="C329" s="3"/>
      <c r="D329" s="26"/>
      <c r="H329" s="8"/>
      <c r="I329" s="180"/>
      <c r="J329" s="8"/>
    </row>
    <row r="330" spans="1:10">
      <c r="A330" s="3"/>
      <c r="B330" s="3"/>
      <c r="C330" s="3"/>
      <c r="D330" s="26"/>
      <c r="H330" s="8"/>
      <c r="I330" s="180"/>
      <c r="J330" s="8"/>
    </row>
    <row r="331" spans="1:10">
      <c r="A331" s="3"/>
      <c r="B331" s="3"/>
      <c r="C331" s="3"/>
      <c r="D331" s="26"/>
      <c r="H331" s="8"/>
      <c r="I331" s="180"/>
      <c r="J331" s="8"/>
    </row>
    <row r="332" spans="1:10">
      <c r="A332" s="3"/>
      <c r="B332" s="3"/>
      <c r="C332" s="3"/>
      <c r="D332" s="26"/>
      <c r="H332" s="8"/>
      <c r="I332" s="180"/>
      <c r="J332" s="8"/>
    </row>
    <row r="333" spans="1:10">
      <c r="A333" s="3"/>
      <c r="B333" s="3"/>
      <c r="C333" s="3"/>
      <c r="D333" s="26"/>
      <c r="H333" s="8"/>
      <c r="I333" s="180"/>
      <c r="J333" s="8"/>
    </row>
    <row r="334" spans="1:10">
      <c r="A334" s="3"/>
      <c r="B334" s="3"/>
      <c r="C334" s="3"/>
      <c r="D334" s="26"/>
      <c r="H334" s="8"/>
      <c r="I334" s="180"/>
      <c r="J334" s="8"/>
    </row>
    <row r="335" spans="1:10">
      <c r="A335" s="3"/>
      <c r="B335" s="3"/>
      <c r="C335" s="3"/>
      <c r="D335" s="26"/>
      <c r="H335" s="8"/>
      <c r="I335" s="180"/>
      <c r="J335" s="8"/>
    </row>
    <row r="336" spans="1:10">
      <c r="A336" s="3"/>
      <c r="B336" s="3"/>
      <c r="C336" s="3"/>
      <c r="D336" s="26"/>
      <c r="H336" s="8"/>
      <c r="I336" s="180"/>
      <c r="J336" s="8"/>
    </row>
    <row r="337" spans="1:10">
      <c r="A337" s="3"/>
      <c r="B337" s="3"/>
      <c r="C337" s="3"/>
      <c r="D337" s="26"/>
      <c r="H337" s="8"/>
      <c r="I337" s="180"/>
      <c r="J337" s="8"/>
    </row>
    <row r="338" spans="1:10">
      <c r="A338" s="3"/>
      <c r="B338" s="3"/>
      <c r="C338" s="3"/>
      <c r="D338" s="26"/>
      <c r="H338" s="8"/>
      <c r="I338" s="180"/>
      <c r="J338" s="8"/>
    </row>
    <row r="339" spans="1:10">
      <c r="A339" s="3"/>
      <c r="B339" s="3"/>
      <c r="C339" s="3"/>
      <c r="D339" s="26"/>
      <c r="H339" s="8"/>
      <c r="I339" s="180"/>
      <c r="J339" s="8"/>
    </row>
    <row r="340" spans="1:10">
      <c r="A340" s="3"/>
      <c r="B340" s="3"/>
      <c r="C340" s="3"/>
      <c r="D340" s="26"/>
      <c r="H340" s="8"/>
      <c r="I340" s="180"/>
      <c r="J340" s="8"/>
    </row>
    <row r="341" spans="1:10">
      <c r="A341" s="3"/>
      <c r="B341" s="3"/>
      <c r="C341" s="3"/>
      <c r="D341" s="26"/>
      <c r="H341" s="8"/>
      <c r="I341" s="180"/>
      <c r="J341" s="8"/>
    </row>
    <row r="342" spans="1:10">
      <c r="A342" s="3"/>
      <c r="B342" s="3"/>
      <c r="C342" s="3"/>
      <c r="D342" s="26"/>
      <c r="H342" s="8"/>
      <c r="I342" s="180"/>
      <c r="J342" s="8"/>
    </row>
    <row r="343" spans="1:10">
      <c r="A343" s="3"/>
      <c r="B343" s="3"/>
      <c r="C343" s="3"/>
      <c r="D343" s="26"/>
      <c r="H343" s="8"/>
      <c r="I343" s="180"/>
      <c r="J343" s="8"/>
    </row>
    <row r="344" spans="1:10">
      <c r="A344" s="3"/>
      <c r="B344" s="3"/>
      <c r="C344" s="3"/>
      <c r="D344" s="26"/>
      <c r="H344" s="8"/>
      <c r="I344" s="180"/>
      <c r="J344" s="8"/>
    </row>
    <row r="345" spans="1:10">
      <c r="A345" s="3"/>
      <c r="B345" s="3"/>
      <c r="C345" s="3"/>
      <c r="D345" s="26"/>
      <c r="H345" s="8"/>
      <c r="I345" s="180"/>
      <c r="J345" s="8"/>
    </row>
    <row r="346" spans="1:10">
      <c r="A346" s="3"/>
      <c r="B346" s="3"/>
      <c r="C346" s="3"/>
      <c r="D346" s="26"/>
      <c r="H346" s="8"/>
      <c r="I346" s="180"/>
      <c r="J346" s="8"/>
    </row>
    <row r="347" spans="1:10">
      <c r="A347" s="3"/>
      <c r="B347" s="3"/>
      <c r="C347" s="3"/>
      <c r="D347" s="26"/>
      <c r="H347" s="8"/>
      <c r="I347" s="180"/>
      <c r="J347" s="8"/>
    </row>
    <row r="348" spans="1:10">
      <c r="A348" s="3"/>
      <c r="B348" s="3"/>
      <c r="C348" s="3"/>
      <c r="D348" s="26"/>
      <c r="H348" s="8"/>
      <c r="I348" s="180"/>
      <c r="J348" s="8"/>
    </row>
    <row r="349" spans="1:10">
      <c r="A349" s="3"/>
      <c r="B349" s="3"/>
      <c r="C349" s="3"/>
      <c r="D349" s="26"/>
      <c r="H349" s="8"/>
      <c r="I349" s="180"/>
      <c r="J349" s="8"/>
    </row>
    <row r="350" spans="1:10">
      <c r="A350" s="3"/>
      <c r="B350" s="3"/>
      <c r="C350" s="3"/>
      <c r="D350" s="26"/>
      <c r="H350" s="8"/>
      <c r="I350" s="180"/>
      <c r="J350" s="8"/>
    </row>
    <row r="351" spans="1:10">
      <c r="A351" s="3"/>
      <c r="B351" s="3"/>
      <c r="C351" s="3"/>
      <c r="D351" s="26"/>
      <c r="H351" s="8"/>
      <c r="I351" s="180"/>
      <c r="J351" s="8"/>
    </row>
    <row r="352" spans="1:10">
      <c r="A352" s="3"/>
      <c r="B352" s="3"/>
      <c r="C352" s="3"/>
      <c r="D352" s="26"/>
      <c r="H352" s="8"/>
      <c r="I352" s="180"/>
      <c r="J352" s="8"/>
    </row>
    <row r="353" spans="1:10">
      <c r="A353" s="3"/>
      <c r="B353" s="3"/>
      <c r="C353" s="3"/>
      <c r="D353" s="26"/>
      <c r="H353" s="8"/>
      <c r="I353" s="180"/>
      <c r="J353" s="8"/>
    </row>
    <row r="354" spans="1:10">
      <c r="A354" s="3"/>
      <c r="B354" s="3"/>
      <c r="C354" s="3"/>
      <c r="D354" s="26"/>
      <c r="H354" s="8"/>
      <c r="I354" s="180"/>
      <c r="J354" s="8"/>
    </row>
    <row r="355" spans="1:10">
      <c r="A355" s="3"/>
      <c r="B355" s="3"/>
      <c r="C355" s="3"/>
      <c r="D355" s="26"/>
      <c r="H355" s="8"/>
      <c r="I355" s="180"/>
      <c r="J355" s="8"/>
    </row>
    <row r="356" spans="1:10">
      <c r="A356" s="3"/>
      <c r="B356" s="3"/>
      <c r="C356" s="3"/>
      <c r="D356" s="26"/>
      <c r="H356" s="8"/>
      <c r="I356" s="180"/>
      <c r="J356" s="8"/>
    </row>
    <row r="357" spans="1:10">
      <c r="A357" s="3"/>
      <c r="B357" s="3"/>
      <c r="C357" s="3"/>
      <c r="D357" s="26"/>
      <c r="H357" s="8"/>
      <c r="I357" s="180"/>
      <c r="J357" s="8"/>
    </row>
    <row r="358" spans="1:10">
      <c r="A358" s="3"/>
      <c r="B358" s="3"/>
      <c r="C358" s="3"/>
      <c r="D358" s="26"/>
      <c r="H358" s="8"/>
      <c r="I358" s="180"/>
      <c r="J358" s="8"/>
    </row>
    <row r="359" spans="1:10">
      <c r="A359" s="3"/>
      <c r="B359" s="3"/>
      <c r="C359" s="3"/>
      <c r="D359" s="26"/>
      <c r="H359" s="8"/>
      <c r="I359" s="180"/>
      <c r="J359" s="8"/>
    </row>
    <row r="360" spans="1:10">
      <c r="A360" s="3"/>
      <c r="B360" s="3"/>
      <c r="C360" s="3"/>
      <c r="D360" s="26"/>
      <c r="H360" s="8"/>
      <c r="I360" s="180"/>
      <c r="J360" s="8"/>
    </row>
    <row r="361" spans="1:10">
      <c r="A361" s="3"/>
      <c r="B361" s="3"/>
      <c r="C361" s="3"/>
      <c r="D361" s="26"/>
      <c r="H361" s="8"/>
      <c r="I361" s="180"/>
      <c r="J361" s="8"/>
    </row>
    <row r="362" spans="1:10">
      <c r="A362" s="3"/>
      <c r="B362" s="3"/>
      <c r="C362" s="3"/>
      <c r="D362" s="26"/>
      <c r="H362" s="8"/>
      <c r="I362" s="180"/>
      <c r="J362" s="8"/>
    </row>
    <row r="363" spans="1:10">
      <c r="A363" s="3"/>
      <c r="B363" s="3"/>
      <c r="C363" s="3"/>
      <c r="D363" s="26"/>
      <c r="H363" s="8"/>
      <c r="I363" s="180"/>
      <c r="J363" s="8"/>
    </row>
    <row r="364" spans="1:10">
      <c r="A364" s="3"/>
      <c r="B364" s="3"/>
      <c r="C364" s="3"/>
      <c r="D364" s="26"/>
      <c r="H364" s="8"/>
      <c r="I364" s="180"/>
      <c r="J364" s="8"/>
    </row>
    <row r="365" spans="1:10">
      <c r="A365" s="3"/>
      <c r="B365" s="3"/>
      <c r="C365" s="3"/>
      <c r="D365" s="26"/>
      <c r="H365" s="8"/>
      <c r="I365" s="180"/>
      <c r="J365" s="8"/>
    </row>
    <row r="366" spans="1:10">
      <c r="A366" s="3"/>
      <c r="B366" s="3"/>
      <c r="C366" s="3"/>
      <c r="D366" s="26"/>
      <c r="H366" s="8"/>
      <c r="I366" s="180"/>
      <c r="J366" s="8"/>
    </row>
    <row r="367" spans="1:10">
      <c r="A367" s="3"/>
      <c r="B367" s="3"/>
      <c r="C367" s="3"/>
      <c r="D367" s="26"/>
      <c r="H367" s="8"/>
      <c r="I367" s="180"/>
      <c r="J367" s="8"/>
    </row>
    <row r="368" spans="1:10">
      <c r="A368" s="3"/>
      <c r="B368" s="3"/>
      <c r="C368" s="3"/>
      <c r="D368" s="26"/>
      <c r="H368" s="8"/>
      <c r="I368" s="180"/>
      <c r="J368" s="8"/>
    </row>
    <row r="369" spans="1:10">
      <c r="A369" s="3"/>
      <c r="B369" s="3"/>
      <c r="C369" s="3"/>
      <c r="D369" s="26"/>
      <c r="H369" s="8"/>
      <c r="I369" s="180"/>
      <c r="J369" s="8"/>
    </row>
    <row r="370" spans="1:10">
      <c r="A370" s="3"/>
      <c r="B370" s="3"/>
      <c r="C370" s="3"/>
      <c r="D370" s="26"/>
      <c r="H370" s="8"/>
      <c r="I370" s="180"/>
      <c r="J370" s="8"/>
    </row>
    <row r="371" spans="1:10">
      <c r="A371" s="3"/>
      <c r="B371" s="3"/>
      <c r="C371" s="3"/>
      <c r="D371" s="26"/>
      <c r="H371" s="8"/>
      <c r="I371" s="180"/>
      <c r="J371" s="8"/>
    </row>
    <row r="372" spans="1:10">
      <c r="A372" s="3"/>
      <c r="B372" s="3"/>
      <c r="C372" s="3"/>
      <c r="D372" s="26"/>
      <c r="H372" s="8"/>
      <c r="I372" s="180"/>
      <c r="J372" s="8"/>
    </row>
    <row r="373" spans="1:10">
      <c r="A373" s="3"/>
      <c r="B373" s="3"/>
      <c r="C373" s="3"/>
      <c r="D373" s="26"/>
      <c r="H373" s="8"/>
      <c r="I373" s="180"/>
      <c r="J373" s="8"/>
    </row>
    <row r="374" spans="1:10">
      <c r="A374" s="3"/>
      <c r="B374" s="3"/>
      <c r="C374" s="3"/>
      <c r="D374" s="26"/>
      <c r="H374" s="8"/>
      <c r="I374" s="180"/>
      <c r="J374" s="8"/>
    </row>
    <row r="375" spans="1:10">
      <c r="A375" s="3"/>
      <c r="B375" s="3"/>
      <c r="C375" s="3"/>
      <c r="D375" s="26"/>
      <c r="H375" s="8"/>
      <c r="I375" s="180"/>
      <c r="J375" s="8"/>
    </row>
    <row r="376" spans="1:10">
      <c r="A376" s="3"/>
      <c r="B376" s="3"/>
      <c r="C376" s="3"/>
      <c r="D376" s="26"/>
      <c r="H376" s="8"/>
      <c r="I376" s="180"/>
      <c r="J376" s="8"/>
    </row>
    <row r="377" spans="1:10">
      <c r="A377" s="3"/>
      <c r="B377" s="3"/>
      <c r="C377" s="3"/>
      <c r="D377" s="26"/>
      <c r="H377" s="8"/>
      <c r="I377" s="180"/>
      <c r="J377" s="8"/>
    </row>
    <row r="378" spans="1:10">
      <c r="A378" s="3"/>
      <c r="B378" s="3"/>
      <c r="C378" s="3"/>
      <c r="D378" s="26"/>
      <c r="H378" s="8"/>
      <c r="I378" s="180"/>
      <c r="J378" s="8"/>
    </row>
    <row r="379" spans="1:10">
      <c r="A379" s="3"/>
      <c r="B379" s="3"/>
      <c r="C379" s="3"/>
      <c r="D379" s="26"/>
      <c r="H379" s="8"/>
      <c r="I379" s="180"/>
      <c r="J379" s="8"/>
    </row>
    <row r="380" spans="1:10">
      <c r="A380" s="3"/>
      <c r="B380" s="3"/>
      <c r="C380" s="3"/>
      <c r="D380" s="26"/>
      <c r="H380" s="8"/>
      <c r="I380" s="180"/>
      <c r="J380" s="8"/>
    </row>
    <row r="381" spans="1:10">
      <c r="A381" s="3"/>
      <c r="B381" s="3"/>
      <c r="C381" s="3"/>
      <c r="D381" s="26"/>
      <c r="H381" s="8"/>
      <c r="I381" s="180"/>
      <c r="J381" s="8"/>
    </row>
    <row r="382" spans="1:10">
      <c r="A382" s="3"/>
      <c r="B382" s="3"/>
      <c r="C382" s="3"/>
      <c r="D382" s="26"/>
      <c r="H382" s="8"/>
      <c r="I382" s="180"/>
      <c r="J382" s="8"/>
    </row>
    <row r="383" spans="1:10">
      <c r="A383" s="3"/>
      <c r="B383" s="3"/>
      <c r="C383" s="3"/>
      <c r="D383" s="26"/>
      <c r="H383" s="8"/>
      <c r="I383" s="180"/>
      <c r="J383" s="8"/>
    </row>
    <row r="384" spans="1:10">
      <c r="A384" s="3"/>
      <c r="B384" s="3"/>
      <c r="C384" s="3"/>
      <c r="D384" s="26"/>
      <c r="H384" s="8"/>
      <c r="I384" s="180"/>
      <c r="J384" s="8"/>
    </row>
    <row r="385" spans="1:10">
      <c r="A385" s="3"/>
      <c r="B385" s="3"/>
      <c r="C385" s="3"/>
      <c r="D385" s="26"/>
      <c r="H385" s="8"/>
      <c r="I385" s="180"/>
      <c r="J385" s="8"/>
    </row>
    <row r="386" spans="1:10">
      <c r="A386" s="3"/>
      <c r="B386" s="3"/>
      <c r="C386" s="3"/>
      <c r="D386" s="26"/>
      <c r="H386" s="8"/>
      <c r="I386" s="180"/>
      <c r="J386" s="8"/>
    </row>
    <row r="387" spans="1:10">
      <c r="A387" s="3"/>
      <c r="B387" s="3"/>
      <c r="C387" s="3"/>
      <c r="D387" s="26"/>
      <c r="H387" s="8"/>
      <c r="I387" s="180"/>
      <c r="J387" s="8"/>
    </row>
    <row r="388" spans="1:10">
      <c r="A388" s="3"/>
      <c r="B388" s="3"/>
      <c r="C388" s="3"/>
      <c r="D388" s="26"/>
      <c r="H388" s="8"/>
      <c r="I388" s="180"/>
      <c r="J388" s="8"/>
    </row>
    <row r="389" spans="1:10">
      <c r="A389" s="3"/>
      <c r="B389" s="3"/>
      <c r="C389" s="3"/>
      <c r="D389" s="26"/>
      <c r="H389" s="8"/>
      <c r="I389" s="180"/>
      <c r="J389" s="8"/>
    </row>
    <row r="390" spans="1:10">
      <c r="A390" s="3"/>
      <c r="B390" s="3"/>
      <c r="C390" s="3"/>
      <c r="D390" s="26"/>
      <c r="H390" s="8"/>
      <c r="I390" s="180"/>
      <c r="J390" s="8"/>
    </row>
    <row r="391" spans="1:10">
      <c r="A391" s="3"/>
      <c r="B391" s="3"/>
      <c r="C391" s="3"/>
      <c r="D391" s="26"/>
      <c r="H391" s="8"/>
      <c r="I391" s="180"/>
      <c r="J391" s="8"/>
    </row>
    <row r="392" spans="1:10">
      <c r="A392" s="3"/>
      <c r="B392" s="3"/>
      <c r="C392" s="3"/>
      <c r="D392" s="26"/>
      <c r="H392" s="8"/>
      <c r="I392" s="180"/>
      <c r="J392" s="8"/>
    </row>
    <row r="393" spans="1:10">
      <c r="A393" s="3"/>
      <c r="B393" s="3"/>
      <c r="C393" s="3"/>
      <c r="D393" s="26"/>
      <c r="H393" s="8"/>
      <c r="I393" s="180"/>
      <c r="J393" s="8"/>
    </row>
    <row r="394" spans="1:10">
      <c r="A394" s="3"/>
      <c r="B394" s="3"/>
      <c r="C394" s="3"/>
      <c r="D394" s="26"/>
      <c r="H394" s="8"/>
      <c r="I394" s="180"/>
      <c r="J394" s="8"/>
    </row>
    <row r="395" spans="1:10">
      <c r="A395" s="3"/>
      <c r="B395" s="3"/>
      <c r="C395" s="3"/>
      <c r="D395" s="26"/>
      <c r="H395" s="8"/>
      <c r="I395" s="180"/>
      <c r="J395" s="8"/>
    </row>
    <row r="396" spans="1:10">
      <c r="A396" s="3"/>
      <c r="B396" s="3"/>
      <c r="C396" s="3"/>
      <c r="D396" s="26"/>
      <c r="H396" s="8"/>
      <c r="I396" s="180"/>
      <c r="J396" s="8"/>
    </row>
    <row r="397" spans="1:10">
      <c r="A397" s="3"/>
      <c r="B397" s="3"/>
      <c r="C397" s="3"/>
      <c r="D397" s="26"/>
      <c r="H397" s="8"/>
      <c r="I397" s="180"/>
      <c r="J397" s="8"/>
    </row>
    <row r="398" spans="1:10">
      <c r="A398" s="3"/>
      <c r="B398" s="3"/>
      <c r="C398" s="3"/>
      <c r="D398" s="26"/>
      <c r="H398" s="8"/>
      <c r="I398" s="180"/>
      <c r="J398" s="8"/>
    </row>
    <row r="399" spans="1:10">
      <c r="A399" s="3"/>
      <c r="B399" s="3"/>
      <c r="C399" s="3"/>
      <c r="D399" s="26"/>
      <c r="H399" s="8"/>
      <c r="I399" s="180"/>
      <c r="J399" s="8"/>
    </row>
    <row r="400" spans="1:10">
      <c r="A400" s="3"/>
      <c r="B400" s="3"/>
      <c r="C400" s="3"/>
      <c r="D400" s="26"/>
      <c r="H400" s="8"/>
      <c r="I400" s="180"/>
      <c r="J400" s="8"/>
    </row>
    <row r="401" spans="1:10">
      <c r="A401" s="3"/>
      <c r="B401" s="3"/>
      <c r="C401" s="3"/>
      <c r="D401" s="26"/>
      <c r="H401" s="8"/>
      <c r="I401" s="180"/>
      <c r="J401" s="8"/>
    </row>
    <row r="402" spans="1:10">
      <c r="A402" s="3"/>
      <c r="B402" s="3"/>
      <c r="C402" s="3"/>
      <c r="D402" s="26"/>
      <c r="H402" s="8"/>
      <c r="I402" s="180"/>
      <c r="J402" s="8"/>
    </row>
    <row r="403" spans="1:10">
      <c r="A403" s="3"/>
      <c r="B403" s="3"/>
      <c r="C403" s="3"/>
      <c r="D403" s="26"/>
      <c r="H403" s="8"/>
      <c r="I403" s="180"/>
      <c r="J403" s="8"/>
    </row>
    <row r="404" spans="1:10">
      <c r="A404" s="3"/>
      <c r="B404" s="3"/>
      <c r="C404" s="3"/>
      <c r="D404" s="26"/>
      <c r="H404" s="8"/>
      <c r="I404" s="180"/>
      <c r="J404" s="8"/>
    </row>
    <row r="405" spans="1:10">
      <c r="A405" s="3"/>
      <c r="B405" s="3"/>
      <c r="C405" s="3"/>
      <c r="D405" s="26"/>
      <c r="H405" s="8"/>
      <c r="I405" s="180"/>
      <c r="J405" s="8"/>
    </row>
    <row r="406" spans="1:10">
      <c r="A406" s="3"/>
      <c r="B406" s="3"/>
      <c r="C406" s="3"/>
      <c r="D406" s="26"/>
      <c r="H406" s="8"/>
      <c r="I406" s="180"/>
      <c r="J406" s="8"/>
    </row>
    <row r="407" spans="1:10">
      <c r="A407" s="3"/>
      <c r="B407" s="3"/>
      <c r="C407" s="3"/>
      <c r="D407" s="26"/>
      <c r="H407" s="8"/>
      <c r="I407" s="180"/>
      <c r="J407" s="8"/>
    </row>
    <row r="408" spans="1:10">
      <c r="A408" s="3"/>
      <c r="B408" s="3"/>
      <c r="C408" s="3"/>
      <c r="D408" s="26"/>
      <c r="H408" s="8"/>
      <c r="I408" s="180"/>
      <c r="J408" s="8"/>
    </row>
    <row r="409" spans="1:10">
      <c r="A409" s="3"/>
      <c r="B409" s="3"/>
      <c r="C409" s="3"/>
      <c r="D409" s="26"/>
      <c r="H409" s="8"/>
      <c r="I409" s="180"/>
      <c r="J409" s="8"/>
    </row>
    <row r="410" spans="1:10">
      <c r="A410" s="3"/>
      <c r="B410" s="3"/>
      <c r="C410" s="3"/>
      <c r="D410" s="26"/>
      <c r="H410" s="8"/>
      <c r="I410" s="180"/>
      <c r="J410" s="8"/>
    </row>
    <row r="411" spans="1:10">
      <c r="A411" s="3"/>
      <c r="B411" s="3"/>
      <c r="C411" s="3"/>
      <c r="D411" s="26"/>
      <c r="H411" s="8"/>
      <c r="I411" s="180"/>
      <c r="J411" s="8"/>
    </row>
    <row r="412" spans="1:10">
      <c r="A412" s="3"/>
      <c r="B412" s="3"/>
      <c r="C412" s="3"/>
      <c r="D412" s="26"/>
      <c r="H412" s="8"/>
      <c r="I412" s="180"/>
      <c r="J412" s="8"/>
    </row>
    <row r="413" spans="1:10">
      <c r="A413" s="3"/>
      <c r="B413" s="3"/>
      <c r="C413" s="3"/>
      <c r="D413" s="26"/>
      <c r="H413" s="8"/>
      <c r="I413" s="180"/>
      <c r="J413" s="8"/>
    </row>
    <row r="414" spans="1:10">
      <c r="A414" s="3"/>
      <c r="B414" s="3"/>
      <c r="C414" s="3"/>
      <c r="D414" s="26"/>
      <c r="H414" s="8"/>
      <c r="I414" s="180"/>
      <c r="J414" s="8"/>
    </row>
    <row r="415" spans="1:10">
      <c r="A415" s="3"/>
      <c r="B415" s="3"/>
      <c r="C415" s="3"/>
      <c r="D415" s="26"/>
      <c r="H415" s="8"/>
      <c r="I415" s="180"/>
      <c r="J415" s="8"/>
    </row>
    <row r="416" spans="1:10">
      <c r="A416" s="3"/>
      <c r="B416" s="3"/>
      <c r="C416" s="3"/>
      <c r="D416" s="26"/>
      <c r="H416" s="8"/>
      <c r="I416" s="180"/>
      <c r="J416" s="8"/>
    </row>
    <row r="417" spans="1:10">
      <c r="A417" s="3"/>
      <c r="B417" s="3"/>
      <c r="C417" s="3"/>
      <c r="D417" s="26"/>
      <c r="H417" s="8"/>
      <c r="I417" s="180"/>
      <c r="J417" s="8"/>
    </row>
    <row r="418" spans="1:10">
      <c r="A418" s="3"/>
      <c r="B418" s="3"/>
      <c r="C418" s="3"/>
      <c r="D418" s="26"/>
      <c r="H418" s="8"/>
      <c r="I418" s="180"/>
      <c r="J418" s="8"/>
    </row>
    <row r="419" spans="1:10">
      <c r="A419" s="3"/>
      <c r="B419" s="3"/>
      <c r="C419" s="3"/>
      <c r="D419" s="26"/>
      <c r="H419" s="8"/>
      <c r="I419" s="180"/>
      <c r="J419" s="8"/>
    </row>
    <row r="420" spans="1:10">
      <c r="A420" s="3"/>
      <c r="B420" s="3"/>
      <c r="C420" s="3"/>
      <c r="D420" s="26"/>
      <c r="H420" s="8"/>
      <c r="I420" s="180"/>
      <c r="J420" s="8"/>
    </row>
    <row r="421" spans="1:10">
      <c r="A421" s="3"/>
      <c r="B421" s="3"/>
      <c r="C421" s="3"/>
      <c r="D421" s="26"/>
      <c r="H421" s="8"/>
      <c r="I421" s="180"/>
      <c r="J421" s="8"/>
    </row>
    <row r="422" spans="1:10">
      <c r="A422" s="3"/>
      <c r="B422" s="3"/>
      <c r="C422" s="3"/>
      <c r="D422" s="26"/>
      <c r="H422" s="8"/>
      <c r="I422" s="180"/>
      <c r="J422" s="8"/>
    </row>
    <row r="423" spans="1:10">
      <c r="B423" s="3"/>
      <c r="C423" s="3"/>
      <c r="D423" s="26"/>
    </row>
    <row r="424" spans="1:10">
      <c r="B424" s="3"/>
      <c r="C424" s="3"/>
      <c r="D424" s="26"/>
    </row>
    <row r="425" spans="1:10">
      <c r="B425" s="3"/>
      <c r="C425" s="3"/>
      <c r="D425" s="26"/>
    </row>
    <row r="426" spans="1:10">
      <c r="B426" s="3"/>
      <c r="C426" s="3"/>
      <c r="D426" s="26"/>
    </row>
    <row r="427" spans="1:10">
      <c r="B427" s="3"/>
      <c r="C427" s="3"/>
      <c r="D427" s="26"/>
    </row>
    <row r="428" spans="1:10">
      <c r="B428" s="3"/>
      <c r="C428" s="3"/>
      <c r="D428" s="26"/>
    </row>
    <row r="429" spans="1:10">
      <c r="B429" s="3"/>
      <c r="C429" s="3"/>
      <c r="D429" s="26"/>
    </row>
    <row r="430" spans="1:10">
      <c r="B430" s="3"/>
      <c r="C430" s="3"/>
      <c r="D430" s="26"/>
    </row>
  </sheetData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18</vt:i4>
      </vt:variant>
      <vt:variant>
        <vt:lpstr>Nazwane zakresy</vt:lpstr>
      </vt:variant>
      <vt:variant>
        <vt:i4>2</vt:i4>
      </vt:variant>
    </vt:vector>
  </HeadingPairs>
  <TitlesOfParts>
    <vt:vector size="2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Zestawienie</vt:lpstr>
      <vt:lpstr>Wniosek</vt:lpstr>
      <vt:lpstr>'7'!Obszar_wydruku</vt:lpstr>
      <vt:lpstr>Wniosek!Obszar_wydruku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Bartowe</dc:creator>
  <cp:lastModifiedBy>Małgorzata  Maciejewska</cp:lastModifiedBy>
  <cp:lastPrinted>2020-06-15T07:10:11Z</cp:lastPrinted>
  <dcterms:created xsi:type="dcterms:W3CDTF">2018-04-26T18:35:04Z</dcterms:created>
  <dcterms:modified xsi:type="dcterms:W3CDTF">2020-06-15T07:10:16Z</dcterms:modified>
</cp:coreProperties>
</file>