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Zamówienia Publiczne\Przetargi do ogłoszenia\2021\ZP5 - leki\SWZ POWYŻEJ PROGÓW\"/>
    </mc:Choice>
  </mc:AlternateContent>
  <xr:revisionPtr revIDLastSave="0" documentId="13_ncr:1_{03AA6301-49D4-4442-A443-57881BB91DBE}" xr6:coauthVersionLast="46" xr6:coauthVersionMax="46" xr10:uidLastSave="{00000000-0000-0000-0000-000000000000}"/>
  <bookViews>
    <workbookView xWindow="-120" yWindow="-120" windowWidth="29040" windowHeight="15840" tabRatio="950" xr2:uid="{00000000-000D-0000-FFFF-FFFF00000000}"/>
  </bookViews>
  <sheets>
    <sheet name="1" sheetId="4" r:id="rId1"/>
    <sheet name="2" sheetId="64" r:id="rId2"/>
    <sheet name="3" sheetId="7" r:id="rId3"/>
    <sheet name="4" sheetId="61" r:id="rId4"/>
    <sheet name="5" sheetId="24" r:id="rId5"/>
    <sheet name="6" sheetId="56" r:id="rId6"/>
    <sheet name="7" sheetId="6" r:id="rId7"/>
    <sheet name="8" sheetId="71" r:id="rId8"/>
    <sheet name="9" sheetId="76" r:id="rId9"/>
    <sheet name="10" sheetId="77" r:id="rId10"/>
  </sheets>
  <definedNames>
    <definedName name="_xlnm._FilterDatabase" localSheetId="0" hidden="1">'1'!$A$5:$L$43</definedName>
    <definedName name="_xlnm._FilterDatabase" localSheetId="1" hidden="1">'2'!$A$5:$L$84</definedName>
    <definedName name="_xlnm._FilterDatabase" localSheetId="3" hidden="1">'4'!$A$5:$L$6</definedName>
    <definedName name="_xlnm._FilterDatabase" localSheetId="4" hidden="1">'5'!$A$5:$L$8</definedName>
    <definedName name="_xlnm._FilterDatabase" localSheetId="5" hidden="1">'6'!$A$5:$L$7</definedName>
    <definedName name="_xlnm._FilterDatabase" localSheetId="7">'8'!$A$5:$L$5</definedName>
    <definedName name="_xlnm._FilterDatabase" localSheetId="8">'9'!$A$5:$L$5</definedName>
    <definedName name="A0" localSheetId="9">#REF!</definedName>
    <definedName name="A0" localSheetId="1">#REF!</definedName>
    <definedName name="A0" localSheetId="3">#REF!</definedName>
    <definedName name="A0" localSheetId="4">#REF!</definedName>
    <definedName name="A0" localSheetId="5">#REF!</definedName>
    <definedName name="A0" localSheetId="6">#REF!</definedName>
    <definedName name="A0">#REF!</definedName>
    <definedName name="_xlnm.Print_Area" localSheetId="4">'5'!$A$1:$L$25</definedName>
    <definedName name="_xlnm.Print_Area" localSheetId="5">'6'!$A$1:$M$25</definedName>
  </definedNames>
  <calcPr calcId="181029"/>
</workbook>
</file>

<file path=xl/calcChain.xml><?xml version="1.0" encoding="utf-8"?>
<calcChain xmlns="http://schemas.openxmlformats.org/spreadsheetml/2006/main">
  <c r="G3" i="64" l="1"/>
  <c r="G3" i="7"/>
  <c r="G3" i="61"/>
  <c r="G3" i="24"/>
  <c r="G3" i="56"/>
  <c r="G3" i="6"/>
  <c r="G3" i="71"/>
  <c r="G3" i="76"/>
  <c r="G3" i="77"/>
  <c r="G3" i="4"/>
  <c r="A7" i="64" l="1"/>
  <c r="A8" i="64" s="1"/>
  <c r="A9" i="64" s="1"/>
  <c r="A10" i="64" s="1"/>
  <c r="A11" i="64" s="1"/>
  <c r="A12" i="64" s="1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A55" i="64" s="1"/>
  <c r="A56" i="64" s="1"/>
  <c r="A57" i="64" s="1"/>
  <c r="A58" i="64" s="1"/>
  <c r="A59" i="64" s="1"/>
  <c r="A60" i="64" s="1"/>
  <c r="A61" i="64" s="1"/>
  <c r="A62" i="64" s="1"/>
  <c r="A63" i="64" s="1"/>
  <c r="A64" i="64" s="1"/>
  <c r="A65" i="64" s="1"/>
  <c r="A66" i="64" s="1"/>
  <c r="A67" i="64" s="1"/>
  <c r="A68" i="64" s="1"/>
  <c r="A69" i="64" s="1"/>
  <c r="A70" i="64" s="1"/>
  <c r="A71" i="64" s="1"/>
  <c r="A72" i="64" s="1"/>
  <c r="A73" i="64" s="1"/>
  <c r="A74" i="64" s="1"/>
  <c r="A75" i="64" s="1"/>
  <c r="A76" i="64" s="1"/>
  <c r="A77" i="64" s="1"/>
  <c r="A78" i="64" s="1"/>
  <c r="A79" i="64" s="1"/>
  <c r="A80" i="64" s="1"/>
  <c r="A81" i="64" s="1"/>
  <c r="A82" i="64" s="1"/>
  <c r="A83" i="64" s="1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7" i="6" l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7" i="61" l="1"/>
  <c r="A8" i="61" s="1"/>
  <c r="A9" i="61" s="1"/>
  <c r="A10" i="61" s="1"/>
  <c r="A11" i="61" s="1"/>
  <c r="A12" i="61" s="1"/>
  <c r="A13" i="61" s="1"/>
  <c r="A14" i="61" s="1"/>
  <c r="A15" i="61" s="1"/>
  <c r="A16" i="61" s="1"/>
  <c r="A17" i="61" s="1"/>
  <c r="A18" i="61" s="1"/>
  <c r="A19" i="61" s="1"/>
  <c r="A20" i="61" s="1"/>
  <c r="A21" i="61" s="1"/>
  <c r="A22" i="61" s="1"/>
  <c r="A23" i="61" s="1"/>
  <c r="A24" i="61" s="1"/>
  <c r="A25" i="61" s="1"/>
</calcChain>
</file>

<file path=xl/sharedStrings.xml><?xml version="1.0" encoding="utf-8"?>
<sst xmlns="http://schemas.openxmlformats.org/spreadsheetml/2006/main" count="1173" uniqueCount="478">
  <si>
    <t>Przykładowe nazwy handlowe</t>
  </si>
  <si>
    <t xml:space="preserve">Nazwa międzynarodowa </t>
  </si>
  <si>
    <t>Postacie leków</t>
  </si>
  <si>
    <t>Dawka</t>
  </si>
  <si>
    <t>Cena jedn. netto</t>
  </si>
  <si>
    <t>Wartość netto</t>
  </si>
  <si>
    <t>tabl.</t>
  </si>
  <si>
    <t>200mg</t>
  </si>
  <si>
    <t>400mg</t>
  </si>
  <si>
    <t>inj</t>
  </si>
  <si>
    <t>5mg</t>
  </si>
  <si>
    <t>30 szt.</t>
  </si>
  <si>
    <t>10mg</t>
  </si>
  <si>
    <t>granulat do sp. zaw. doustnej</t>
  </si>
  <si>
    <t>fiol.</t>
  </si>
  <si>
    <t>1 szt.</t>
  </si>
  <si>
    <t>30 szt</t>
  </si>
  <si>
    <t>20mg</t>
  </si>
  <si>
    <t>40mg</t>
  </si>
  <si>
    <t>100mg</t>
  </si>
  <si>
    <t>60 szt.</t>
  </si>
  <si>
    <t>czopki</t>
  </si>
  <si>
    <t>5 szt.</t>
  </si>
  <si>
    <t>10 szt.</t>
  </si>
  <si>
    <t>amp.</t>
  </si>
  <si>
    <t>6 szt.</t>
  </si>
  <si>
    <t>Carbamazepine</t>
  </si>
  <si>
    <t>zawiesina doustna</t>
  </si>
  <si>
    <t>100ml</t>
  </si>
  <si>
    <t>tabl. o przedł. uwaln.</t>
  </si>
  <si>
    <t>25mg</t>
  </si>
  <si>
    <t>15mg</t>
  </si>
  <si>
    <t>50 szt.</t>
  </si>
  <si>
    <t>50mg</t>
  </si>
  <si>
    <t>20 szt.</t>
  </si>
  <si>
    <t>1mg</t>
  </si>
  <si>
    <t>Claritromycin</t>
  </si>
  <si>
    <t>125mg/5ml</t>
  </si>
  <si>
    <t>100 ml</t>
  </si>
  <si>
    <t>250mg/5ml</t>
  </si>
  <si>
    <t>maść</t>
  </si>
  <si>
    <t>Co-trimoxazole (Trimethoprimum+ Sulfamethoxazolum)</t>
  </si>
  <si>
    <t>Diazepam</t>
  </si>
  <si>
    <t>5mg/2,5ml</t>
  </si>
  <si>
    <t>Diltiazem hydrochloride</t>
  </si>
  <si>
    <t>5 g</t>
  </si>
  <si>
    <t>28 szt.</t>
  </si>
  <si>
    <t>Doxazosin</t>
  </si>
  <si>
    <t xml:space="preserve">tabl. </t>
  </si>
  <si>
    <t>2mg</t>
  </si>
  <si>
    <t>amp.-strzyk</t>
  </si>
  <si>
    <t>1 kg</t>
  </si>
  <si>
    <t>krople do oczu</t>
  </si>
  <si>
    <t>aerozol</t>
  </si>
  <si>
    <t>5mg/1ml</t>
  </si>
  <si>
    <t>syrop</t>
  </si>
  <si>
    <t>250 ml</t>
  </si>
  <si>
    <t>krem</t>
  </si>
  <si>
    <t>Lercanidipine</t>
  </si>
  <si>
    <t>28 tabl.</t>
  </si>
  <si>
    <t>500mg</t>
  </si>
  <si>
    <t>10 tabl</t>
  </si>
  <si>
    <t>5ml</t>
  </si>
  <si>
    <t>kaps.</t>
  </si>
  <si>
    <t>tabl</t>
  </si>
  <si>
    <t xml:space="preserve"> 2,5mg</t>
  </si>
  <si>
    <t>tabl. dopoch.</t>
  </si>
  <si>
    <t>100g</t>
  </si>
  <si>
    <t>28 szt</t>
  </si>
  <si>
    <t>30mg</t>
  </si>
  <si>
    <t>10 szt</t>
  </si>
  <si>
    <t>10mg/ml</t>
  </si>
  <si>
    <t>50ml</t>
  </si>
  <si>
    <t xml:space="preserve"> 25mg</t>
  </si>
  <si>
    <t>100 szt.</t>
  </si>
  <si>
    <t>10mg/g</t>
  </si>
  <si>
    <t xml:space="preserve"> 50mg</t>
  </si>
  <si>
    <t>Torasemide</t>
  </si>
  <si>
    <t>0,5mg</t>
  </si>
  <si>
    <t>75mg</t>
  </si>
  <si>
    <t>x</t>
  </si>
  <si>
    <t>RAZEM</t>
  </si>
  <si>
    <t>Lp.</t>
  </si>
  <si>
    <t>4mg</t>
  </si>
  <si>
    <t>150mg</t>
  </si>
  <si>
    <t>300mg</t>
  </si>
  <si>
    <t>100mg/2ml</t>
  </si>
  <si>
    <t>1mg/1ml</t>
  </si>
  <si>
    <t>10%; 10 ml</t>
  </si>
  <si>
    <t xml:space="preserve"> 5mg</t>
  </si>
  <si>
    <t>Heparin sodium</t>
  </si>
  <si>
    <t>20%; 10ml</t>
  </si>
  <si>
    <t>5 szt</t>
  </si>
  <si>
    <t>250mg</t>
  </si>
  <si>
    <t>20szt</t>
  </si>
  <si>
    <t>Nebivolol</t>
  </si>
  <si>
    <t>40mg/2ml</t>
  </si>
  <si>
    <t xml:space="preserve">kaps. </t>
  </si>
  <si>
    <t>80mg</t>
  </si>
  <si>
    <t>Uwaga!</t>
  </si>
  <si>
    <t>a) nazwę handlową</t>
  </si>
  <si>
    <t>b) producenta</t>
  </si>
  <si>
    <t>Adenocor</t>
  </si>
  <si>
    <t>Adenosine</t>
  </si>
  <si>
    <t>6mg/2ml</t>
  </si>
  <si>
    <t>Cordarone</t>
  </si>
  <si>
    <t>Amiodarone</t>
  </si>
  <si>
    <t>150mg/3ml</t>
  </si>
  <si>
    <t>Clorazepate dipotassium</t>
  </si>
  <si>
    <t>Tranxene</t>
  </si>
  <si>
    <t xml:space="preserve">Acodin </t>
  </si>
  <si>
    <t>Dextromethorphan</t>
  </si>
  <si>
    <t>20 tabl</t>
  </si>
  <si>
    <t xml:space="preserve">Acodin 150 Junior syrop </t>
  </si>
  <si>
    <t xml:space="preserve">Dextromethorphan+Dexpanthenol </t>
  </si>
  <si>
    <t xml:space="preserve"> 7,5 mg+ 50 mg
/5 ml</t>
  </si>
  <si>
    <t xml:space="preserve">Enzaprost </t>
  </si>
  <si>
    <t>Dinoprost</t>
  </si>
  <si>
    <t xml:space="preserve">No-Spa </t>
  </si>
  <si>
    <t>Drotaverine</t>
  </si>
  <si>
    <t>Insulin glargine</t>
  </si>
  <si>
    <t>300 jm./3ml</t>
  </si>
  <si>
    <t>Toujeo Solostar</t>
  </si>
  <si>
    <t>300 jm./1ml</t>
  </si>
  <si>
    <t>Apidra Solostar</t>
  </si>
  <si>
    <t>Insulin glulisine</t>
  </si>
  <si>
    <t>Insulin Lispro Solostar</t>
  </si>
  <si>
    <t>Insulin lispro</t>
  </si>
  <si>
    <t>Isosorbide mononitrate</t>
  </si>
  <si>
    <t>Mononit retard</t>
  </si>
  <si>
    <t>60mg</t>
  </si>
  <si>
    <t>Magne B6</t>
  </si>
  <si>
    <t>Magnesium lactate + Pyridoxine</t>
  </si>
  <si>
    <t>48 mg+ 5 mg</t>
  </si>
  <si>
    <t>Resonium A</t>
  </si>
  <si>
    <t xml:space="preserve">Polystyrene sulfonate </t>
  </si>
  <si>
    <t xml:space="preserve">proszek do sporządzania zawiesiny </t>
  </si>
  <si>
    <t>1,42g/15g</t>
  </si>
  <si>
    <t>454 g</t>
  </si>
  <si>
    <t>Ramipril</t>
  </si>
  <si>
    <t>Roxithromycin</t>
  </si>
  <si>
    <t>Targocid</t>
  </si>
  <si>
    <t>Teicoplanin</t>
  </si>
  <si>
    <t>1fiol.+1amp. rozp.</t>
  </si>
  <si>
    <t xml:space="preserve">Tiapridal </t>
  </si>
  <si>
    <t>Tiapride</t>
  </si>
  <si>
    <t xml:space="preserve">Depakine </t>
  </si>
  <si>
    <t>Valproate sodium</t>
  </si>
  <si>
    <t>fiol.+ rozp.</t>
  </si>
  <si>
    <t>400mg/4ml</t>
  </si>
  <si>
    <t>Depakine</t>
  </si>
  <si>
    <t>288,2mg5ml</t>
  </si>
  <si>
    <t>Depakine Chrono</t>
  </si>
  <si>
    <t xml:space="preserve">Valproate sodium + Valproic acid </t>
  </si>
  <si>
    <t xml:space="preserve">500mg walproinianu sodu </t>
  </si>
  <si>
    <t>Depakine Chronosphere</t>
  </si>
  <si>
    <t>saszetki</t>
  </si>
  <si>
    <t xml:space="preserve">Depakine Chrono </t>
  </si>
  <si>
    <t xml:space="preserve">300mg walproinianu sodu </t>
  </si>
  <si>
    <t>Nadroparin calcium</t>
  </si>
  <si>
    <t xml:space="preserve">Fraxiparine </t>
  </si>
  <si>
    <t xml:space="preserve">ampułkostrzykawka </t>
  </si>
  <si>
    <t>3800j.m./0,4ml</t>
  </si>
  <si>
    <t>5700j.m./0,6ml</t>
  </si>
  <si>
    <t>1. W pakiecie należy podać do każdego produktu:</t>
  </si>
  <si>
    <t>Enoxaparin sodium</t>
  </si>
  <si>
    <t>amp.-strzyk.</t>
  </si>
  <si>
    <t>20mg/0,2ml</t>
  </si>
  <si>
    <t>40mg/0,4ml</t>
  </si>
  <si>
    <t>60mg/0,6ml</t>
  </si>
  <si>
    <t>80mg/0,8ml</t>
  </si>
  <si>
    <t>100mg/1,0ml</t>
  </si>
  <si>
    <t>1g</t>
  </si>
  <si>
    <t>X</t>
  </si>
  <si>
    <t>Nimbex, Cisatracurium</t>
  </si>
  <si>
    <t>Cisatracurium</t>
  </si>
  <si>
    <t>10mg/5ml</t>
  </si>
  <si>
    <t>Załącznik nr 2</t>
  </si>
  <si>
    <t>Fostex</t>
  </si>
  <si>
    <t xml:space="preserve">aerozol inhalacyjny, roztwór </t>
  </si>
  <si>
    <t xml:space="preserve">Rovamycine </t>
  </si>
  <si>
    <t>spiramycin</t>
  </si>
  <si>
    <t>3mln j.m.</t>
  </si>
  <si>
    <t>100 mcg + 6 mcg
/dawkę inh.</t>
  </si>
  <si>
    <t>Beclometasoni dipropionas + Formoteroli fumaras dihydricus</t>
  </si>
  <si>
    <t>150ml</t>
  </si>
  <si>
    <t>op.
(180 daw.)</t>
  </si>
  <si>
    <t>20mg/g</t>
  </si>
  <si>
    <t>1000mg</t>
  </si>
  <si>
    <t>2. Zamawiający dopuszcza inne wielkości opakowań pod warunkiem przeliczenia ilości z zaokrągleniem do pełnych opakowań produktu.</t>
  </si>
  <si>
    <t>Część nr</t>
  </si>
  <si>
    <t>Vat %</t>
  </si>
  <si>
    <t>Cena
(Wartość brutto)</t>
  </si>
  <si>
    <t>150 ml</t>
  </si>
  <si>
    <t>20 g</t>
  </si>
  <si>
    <t>16 szt.</t>
  </si>
  <si>
    <t>c) wielkość opakowania, rodzaj opakowania (jeśli dotyczy).</t>
  </si>
  <si>
    <t>Calcii gluconate</t>
  </si>
  <si>
    <t>Calperos</t>
  </si>
  <si>
    <t>Calcium carbonate</t>
  </si>
  <si>
    <t>Calcium lactate gluconate</t>
  </si>
  <si>
    <t>116mg Ca2+/5ml</t>
  </si>
  <si>
    <t>Candesartan</t>
  </si>
  <si>
    <t>16mg</t>
  </si>
  <si>
    <t>Finlepsin</t>
  </si>
  <si>
    <t>Pabal</t>
  </si>
  <si>
    <t>Carbetocin</t>
  </si>
  <si>
    <t>100mcg/ml</t>
  </si>
  <si>
    <t>Cefaclor</t>
  </si>
  <si>
    <t xml:space="preserve">100ml </t>
  </si>
  <si>
    <t>Cefuroxime</t>
  </si>
  <si>
    <t xml:space="preserve"> 125mg/5ml</t>
  </si>
  <si>
    <t xml:space="preserve"> 250mg/5ml</t>
  </si>
  <si>
    <t>Cetirizine dihydrochloride</t>
  </si>
  <si>
    <t>75 ml</t>
  </si>
  <si>
    <t xml:space="preserve">Detreomycin maść </t>
  </si>
  <si>
    <t>Chloramphenicol</t>
  </si>
  <si>
    <t>Sebidin</t>
  </si>
  <si>
    <t>Chlorhexidine hydr., Ascorbic acid</t>
  </si>
  <si>
    <t>tabl. do ssania</t>
  </si>
  <si>
    <t>5 mg+ 50 mg</t>
  </si>
  <si>
    <t>Chloroquine</t>
  </si>
  <si>
    <t>ciclosporin</t>
  </si>
  <si>
    <t>kaps</t>
  </si>
  <si>
    <t>Cilazapril</t>
  </si>
  <si>
    <t>2,5mg</t>
  </si>
  <si>
    <t>6 ml</t>
  </si>
  <si>
    <t>Heminevrin</t>
  </si>
  <si>
    <t>Clomethiazole edisylate</t>
  </si>
  <si>
    <t xml:space="preserve">Clonazepam </t>
  </si>
  <si>
    <t>Clonazepam</t>
  </si>
  <si>
    <t>Clopidogrel</t>
  </si>
  <si>
    <t>Clotrimazole</t>
  </si>
  <si>
    <t>Clotrimazol</t>
  </si>
  <si>
    <t>Syntarpen</t>
  </si>
  <si>
    <t>Cloxacilin</t>
  </si>
  <si>
    <t>0,5g</t>
  </si>
  <si>
    <t>Clozapine</t>
  </si>
  <si>
    <t>Thiocodin</t>
  </si>
  <si>
    <t xml:space="preserve">Codeine phosphate + Guaiacolsulfonate </t>
  </si>
  <si>
    <t>15mg+300mg</t>
  </si>
  <si>
    <t>Colchicine</t>
  </si>
  <si>
    <t>Trimesolphar</t>
  </si>
  <si>
    <t xml:space="preserve"> 480mg/5ml</t>
  </si>
  <si>
    <t>480mg</t>
  </si>
  <si>
    <t>Citra - lock S</t>
  </si>
  <si>
    <t>Cytrynian trisodowy</t>
  </si>
  <si>
    <t>amp-strzyk</t>
  </si>
  <si>
    <t>4%; 2,5ml</t>
  </si>
  <si>
    <t>2 amp-strzyk</t>
  </si>
  <si>
    <t xml:space="preserve">Fragmin </t>
  </si>
  <si>
    <t>Dalteparin sodium</t>
  </si>
  <si>
    <t>5000 j.m. anty-Xa/0,2ml</t>
  </si>
  <si>
    <t>7500 j.m. anty-Xa/0,3ml</t>
  </si>
  <si>
    <t>Desferal</t>
  </si>
  <si>
    <t>Deferoxamine</t>
  </si>
  <si>
    <t>Panthenol</t>
  </si>
  <si>
    <t>46,3 mg/g</t>
  </si>
  <si>
    <t>130 g</t>
  </si>
  <si>
    <t>Dexketoprofen</t>
  </si>
  <si>
    <t>50mg/2ml</t>
  </si>
  <si>
    <t>Acti-trin</t>
  </si>
  <si>
    <t>dextromethorphan + pseudoephedrine + triprolidine</t>
  </si>
  <si>
    <t xml:space="preserve">syrop </t>
  </si>
  <si>
    <t>(10 mg+30mg+
1,25mg)/5ml</t>
  </si>
  <si>
    <t>Glucosum 20%</t>
  </si>
  <si>
    <t>Dextrose (Glucosum)</t>
  </si>
  <si>
    <t>Glucosum 40%</t>
  </si>
  <si>
    <t>40%; 10ml</t>
  </si>
  <si>
    <t>subst</t>
  </si>
  <si>
    <t>Relanium</t>
  </si>
  <si>
    <t>20 szt</t>
  </si>
  <si>
    <t>Diclofenac</t>
  </si>
  <si>
    <t>1mg/ml</t>
  </si>
  <si>
    <t>żel</t>
  </si>
  <si>
    <t xml:space="preserve"> 10mg/g</t>
  </si>
  <si>
    <t>50g</t>
  </si>
  <si>
    <t>Arthrotec</t>
  </si>
  <si>
    <t>Diclofenac sodium + Misoprostol</t>
  </si>
  <si>
    <t>0,2mg + 50mg</t>
  </si>
  <si>
    <t>Digoxin</t>
  </si>
  <si>
    <t>0,5mg/2ml</t>
  </si>
  <si>
    <t>0,1mg</t>
  </si>
  <si>
    <t>0,25mg</t>
  </si>
  <si>
    <t>Alugastrin</t>
  </si>
  <si>
    <t>Dihydroxialumini sodium carbonate</t>
  </si>
  <si>
    <t>340mg/5ml</t>
  </si>
  <si>
    <t xml:space="preserve"> 60mg</t>
  </si>
  <si>
    <t>Prepidil</t>
  </si>
  <si>
    <t>Dinoprostone</t>
  </si>
  <si>
    <t>0,5mg/3g</t>
  </si>
  <si>
    <t>Smecta</t>
  </si>
  <si>
    <t>Diosmectite</t>
  </si>
  <si>
    <t>proszek</t>
  </si>
  <si>
    <t>Diosmin</t>
  </si>
  <si>
    <t>tabl. o zmodyf. uwal.</t>
  </si>
  <si>
    <t>30 tabl.</t>
  </si>
  <si>
    <t>Doxycyclina</t>
  </si>
  <si>
    <t>Doxycycline</t>
  </si>
  <si>
    <t>100mg/5ml</t>
  </si>
  <si>
    <t>Duphaston</t>
  </si>
  <si>
    <t>Dydrogesterone</t>
  </si>
  <si>
    <t>600mg</t>
  </si>
  <si>
    <t>Lioton 1000 żel</t>
  </si>
  <si>
    <t>1000 j.m./g</t>
  </si>
  <si>
    <t>Ibuprofen</t>
  </si>
  <si>
    <t>Levothyroxine sodium</t>
  </si>
  <si>
    <t xml:space="preserve"> 50mcg</t>
  </si>
  <si>
    <t xml:space="preserve"> 75mcg</t>
  </si>
  <si>
    <t>100mcg</t>
  </si>
  <si>
    <t>Metformine hydrochloride</t>
  </si>
  <si>
    <t>850mg</t>
  </si>
  <si>
    <t xml:space="preserve"> 1 szt.</t>
  </si>
  <si>
    <t>Metoprolol tartrate</t>
  </si>
  <si>
    <t>7,5mg</t>
  </si>
  <si>
    <t>Pancreatin</t>
  </si>
  <si>
    <t>25000 j.m.</t>
  </si>
  <si>
    <t>Zofenil</t>
  </si>
  <si>
    <t xml:space="preserve">Zofenopril </t>
  </si>
  <si>
    <t xml:space="preserve">Zofenil </t>
  </si>
  <si>
    <t>29 szt.</t>
  </si>
  <si>
    <r>
      <t xml:space="preserve">Wielkość op./
</t>
    </r>
    <r>
      <rPr>
        <b/>
        <u/>
        <sz val="9"/>
        <color rgb="FF000000"/>
        <rFont val="Arial"/>
        <family val="2"/>
        <charset val="238"/>
      </rPr>
      <t>jednostka miary</t>
    </r>
  </si>
  <si>
    <r>
      <t xml:space="preserve">Ilość
</t>
    </r>
    <r>
      <rPr>
        <b/>
        <u/>
        <sz val="9"/>
        <rFont val="Arial"/>
        <family val="2"/>
        <charset val="238"/>
      </rPr>
      <t>jednostek miary</t>
    </r>
  </si>
  <si>
    <r>
      <t xml:space="preserve">Wielkość op./
</t>
    </r>
    <r>
      <rPr>
        <b/>
        <u/>
        <sz val="10"/>
        <color rgb="FF000000"/>
        <rFont val="Arial"/>
        <family val="2"/>
        <charset val="238"/>
      </rPr>
      <t>jednostka miary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</si>
  <si>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</si>
  <si>
    <t>Heparegen</t>
  </si>
  <si>
    <t>Timonacic</t>
  </si>
  <si>
    <t xml:space="preserve"> Dokonaną zmianę należy wyraźnie oznaczyć w formularzu asortymentowo - ilościowym.</t>
  </si>
  <si>
    <t xml:space="preserve">3. Zamawiający oczekuje produktów o statusie produktu leczniczego. </t>
  </si>
  <si>
    <t>Wyjątek stanowią substancje, dla których nie występują preparaty o tym statusie na rynku polskim.</t>
  </si>
  <si>
    <t>c) wielkość opakowania, rodzaj opakowania.</t>
  </si>
  <si>
    <t>roztwór do wstrzykiwań lub infuzji</t>
  </si>
  <si>
    <t>Dexak</t>
  </si>
  <si>
    <t>Dexpanthenol</t>
  </si>
  <si>
    <t>Rulid</t>
  </si>
  <si>
    <t>Carzap 16mg x 28 tabl.</t>
  </si>
  <si>
    <t>Ceclor 125mg/5 ml x 100ml</t>
  </si>
  <si>
    <t>Ceclor 250mg/5ml x 100ml</t>
  </si>
  <si>
    <t>Zinoxx 500mg x 10 tabl.</t>
  </si>
  <si>
    <t>Zyrtec roztwór 1mg/1ml x 75ml</t>
  </si>
  <si>
    <t>Arechin 250mg x 30 tabl.</t>
  </si>
  <si>
    <t>Cilan 1mg x 30 tabl.</t>
  </si>
  <si>
    <t>Cilan 5mg x 30 tabl.</t>
  </si>
  <si>
    <t>Cilan 2,5mg x 30 tabl.</t>
  </si>
  <si>
    <t>Trombex 75mg x 28 tabl.</t>
  </si>
  <si>
    <t>Clopizam 25mg x 50tabl</t>
  </si>
  <si>
    <t>Clopizam 100mg x 50 tabl.</t>
  </si>
  <si>
    <t>Colchican 0,5mg x 20 tabl.</t>
  </si>
  <si>
    <t>Glukoza proszek 1kg Hasco</t>
  </si>
  <si>
    <t>Naclof 1mg/ml krople 5ml</t>
  </si>
  <si>
    <t>Majamil prolong. 100mg x 20 tabl.</t>
  </si>
  <si>
    <t>Oxycardil 60mg x 60 tabl.</t>
  </si>
  <si>
    <t>DIH 500mg x 60 tabl.</t>
  </si>
  <si>
    <t>Primacor 20mg x 28 tabl.</t>
  </si>
  <si>
    <t>Letrox 50mcg x 50 tabl.</t>
  </si>
  <si>
    <t>Letrox 75mcg x 50 tabl.</t>
  </si>
  <si>
    <t>Letrox 100mcg x 50 tabl.</t>
  </si>
  <si>
    <t>Siofor 500mg x 30 tabl.</t>
  </si>
  <si>
    <t>Siofor 850mg x 30 tabl.</t>
  </si>
  <si>
    <t>Siofor 1000mg x 30 tabl.</t>
  </si>
  <si>
    <t>Betaloc ZOK 25 x 28 tabl.</t>
  </si>
  <si>
    <t>Pangrol 25 000j. X 20 kaps.</t>
  </si>
  <si>
    <t>Trifas COR 5mg x 30 tabl.</t>
  </si>
  <si>
    <t>Trifas 10 10mg x 30 tabl.</t>
  </si>
  <si>
    <t>Nazwa Handlowa/
producent/EAN - jeśli dotyczy</t>
  </si>
  <si>
    <t>Acetylcysteine</t>
  </si>
  <si>
    <t>300mg/3ml</t>
  </si>
  <si>
    <t>ACC, Fluimucil, Tussicom</t>
  </si>
  <si>
    <t>tabl. mus./sasz</t>
  </si>
  <si>
    <t>Altacet</t>
  </si>
  <si>
    <t>Aluminii acetotartras</t>
  </si>
  <si>
    <t>6 tabl</t>
  </si>
  <si>
    <t>Altacet, Altaziaja</t>
  </si>
  <si>
    <t>75 g</t>
  </si>
  <si>
    <t>Bisocard, Concor</t>
  </si>
  <si>
    <t>Bisoprolol</t>
  </si>
  <si>
    <t xml:space="preserve">Bisohexal, Coronal </t>
  </si>
  <si>
    <t>Dalacin, Clindamycin</t>
  </si>
  <si>
    <t>Clindamycin</t>
  </si>
  <si>
    <t>300mg/2ml</t>
  </si>
  <si>
    <t>Klimicin</t>
  </si>
  <si>
    <t xml:space="preserve"> 300mg</t>
  </si>
  <si>
    <t>Diclac,Naklofen</t>
  </si>
  <si>
    <t>75mg/3ml</t>
  </si>
  <si>
    <t xml:space="preserve">Diclac, Diclofenac </t>
  </si>
  <si>
    <t>Diclac, Majamil</t>
  </si>
  <si>
    <t>Diclac 75mg</t>
  </si>
  <si>
    <t xml:space="preserve">Ferrum Lek </t>
  </si>
  <si>
    <t>Ferric hydroxide
(kompleks z polimaltozą)</t>
  </si>
  <si>
    <t xml:space="preserve"> 50mg/5ml</t>
  </si>
  <si>
    <t xml:space="preserve">Venofer </t>
  </si>
  <si>
    <t>Ferric hydroxide
(kompleks z sacharozą)</t>
  </si>
  <si>
    <r>
      <t xml:space="preserve">amp. </t>
    </r>
    <r>
      <rPr>
        <b/>
        <sz val="9"/>
        <rFont val="Arial"/>
        <family val="2"/>
        <charset val="238"/>
      </rPr>
      <t>i.v.</t>
    </r>
  </si>
  <si>
    <t>Ketonal</t>
  </si>
  <si>
    <t>Ketoprofen</t>
  </si>
  <si>
    <r>
      <t xml:space="preserve">
</t>
    </r>
    <r>
      <rPr>
        <sz val="9"/>
        <rFont val="Arial"/>
        <family val="2"/>
        <charset val="238"/>
      </rPr>
      <t>20 szt</t>
    </r>
  </si>
  <si>
    <t xml:space="preserve">Ketonal Forte, Refastin </t>
  </si>
  <si>
    <t>Beto 50 ZK, Betaloc ZOK</t>
  </si>
  <si>
    <t>Metoprolol succinate</t>
  </si>
  <si>
    <t>47,5mg</t>
  </si>
  <si>
    <r>
      <t xml:space="preserve">
</t>
    </r>
    <r>
      <rPr>
        <sz val="9"/>
        <rFont val="Arial"/>
        <family val="2"/>
        <charset val="238"/>
      </rPr>
      <t>30 szt</t>
    </r>
  </si>
  <si>
    <t>95mg</t>
  </si>
  <si>
    <t>IPP</t>
  </si>
  <si>
    <t>Pantoprazole</t>
  </si>
  <si>
    <t xml:space="preserve">Cena jedn. Netto </t>
  </si>
  <si>
    <t xml:space="preserve">Cena jedn netto </t>
  </si>
  <si>
    <t xml:space="preserve">Cena jend. Netto </t>
  </si>
  <si>
    <t>40 mg/ml</t>
  </si>
  <si>
    <t>Umeklidynium/wilanterol</t>
  </si>
  <si>
    <t>55/22 mcg</t>
  </si>
  <si>
    <t>proszek do inhalacji</t>
  </si>
  <si>
    <t>30 daw.</t>
  </si>
  <si>
    <t>Anoro Ellipta</t>
  </si>
  <si>
    <t>Incruse Ellipta</t>
  </si>
  <si>
    <t>Umeklidynium</t>
  </si>
  <si>
    <t>55 mcg</t>
  </si>
  <si>
    <t>Trifas 200mg x 20 tabl.</t>
  </si>
  <si>
    <t xml:space="preserve">20 tabl. </t>
  </si>
  <si>
    <t>Trifas 10mg/ml</t>
  </si>
  <si>
    <t>200 mcg + 6 mcg
/dawkę inh.</t>
  </si>
  <si>
    <t>op. (180 daw.)</t>
  </si>
  <si>
    <t>Deespa</t>
  </si>
  <si>
    <t>Spastyna Max</t>
  </si>
  <si>
    <t>Neoparin</t>
  </si>
  <si>
    <t>Effox 20 x 50 tabl.</t>
  </si>
  <si>
    <t>Xitrocin</t>
  </si>
  <si>
    <t>Calcium Aflofarm\ 150 ml</t>
  </si>
  <si>
    <t>Zinnat 125mg/5ml x 100ml</t>
  </si>
  <si>
    <t>Zinnat 250mg/5ml x 100ml</t>
  </si>
  <si>
    <t>Zinoxx 250</t>
  </si>
  <si>
    <t>Cyclaid</t>
  </si>
  <si>
    <t xml:space="preserve">Klacid </t>
  </si>
  <si>
    <t>Clotrimazol krem 1% GSK</t>
  </si>
  <si>
    <t>Biseptol 400mg/80mg x 20 tabl.</t>
  </si>
  <si>
    <t>Relanium 5mg</t>
  </si>
  <si>
    <t xml:space="preserve">Diclofneacum Fastum </t>
  </si>
  <si>
    <t xml:space="preserve">Doxagen </t>
  </si>
  <si>
    <t>Doxycyclina Polfarmex</t>
  </si>
  <si>
    <t>Mig Forte</t>
  </si>
  <si>
    <t>Nebilet</t>
  </si>
  <si>
    <t>Briliqe</t>
  </si>
  <si>
    <t>Ticagrelor</t>
  </si>
  <si>
    <t xml:space="preserve">90mg </t>
  </si>
  <si>
    <t xml:space="preserve">56 tabl. </t>
  </si>
  <si>
    <t>20ml x 5 amp.</t>
  </si>
  <si>
    <t>zawiesina do wstrzykiwań-
wstrzykiwacz</t>
  </si>
  <si>
    <t xml:space="preserve">Glibetic </t>
  </si>
  <si>
    <t>Glimepiride</t>
  </si>
  <si>
    <t>3mg</t>
  </si>
  <si>
    <t>Lantus Solostar</t>
  </si>
  <si>
    <t>Aspart Solostar</t>
  </si>
  <si>
    <t>Insulin aspart</t>
  </si>
  <si>
    <t>Tritace</t>
  </si>
  <si>
    <t>Dobutamine</t>
  </si>
  <si>
    <t>Ulcamed</t>
  </si>
  <si>
    <t>Bismuth oxide</t>
  </si>
  <si>
    <t>56 szt.</t>
  </si>
  <si>
    <t>Oekolp</t>
  </si>
  <si>
    <t>Estriol</t>
  </si>
  <si>
    <t>1mg/g</t>
  </si>
  <si>
    <t>25 g</t>
  </si>
  <si>
    <t>Voriconazole</t>
  </si>
  <si>
    <t>200 mg</t>
  </si>
  <si>
    <t>Colistin</t>
  </si>
  <si>
    <t>1 mln j.m.</t>
  </si>
  <si>
    <t>Pregabalinum</t>
  </si>
  <si>
    <t>Voriconazlum</t>
  </si>
  <si>
    <t>Egzysta</t>
  </si>
  <si>
    <t>75 mg</t>
  </si>
  <si>
    <t>Ivabradine Anpharm</t>
  </si>
  <si>
    <t>Ivabradinum</t>
  </si>
  <si>
    <t>5 mg</t>
  </si>
  <si>
    <t xml:space="preserve">Calciosel 10% </t>
  </si>
  <si>
    <t>2850j.m./1ml</t>
  </si>
  <si>
    <t>Beto 100 ZK, Betaloc ZOK</t>
  </si>
  <si>
    <t>120 mg</t>
  </si>
  <si>
    <t>Nazwa Wykonawcy</t>
  </si>
  <si>
    <t>Formularz asortymentowo - ilościowy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</si>
</sst>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</numFmts>
  <fonts count="44">
    <font>
      <sz val="11"/>
      <color rgb="FF000000"/>
      <name val="Calibri"/>
      <family val="2"/>
      <charset val="1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b/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 CE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9"/>
      <color rgb="FF000000"/>
      <name val="Arial"/>
      <family val="2"/>
      <charset val="238"/>
    </font>
    <font>
      <sz val="8"/>
      <name val="Calibri"/>
      <family val="2"/>
      <charset val="1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trike/>
      <sz val="9"/>
      <color rgb="FFFF0000"/>
      <name val="Arial"/>
      <family val="2"/>
      <charset val="238"/>
    </font>
    <font>
      <sz val="10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4">
    <xf numFmtId="0" fontId="0" fillId="0" borderId="0"/>
    <xf numFmtId="0" fontId="9" fillId="0" borderId="0"/>
    <xf numFmtId="0" fontId="9" fillId="0" borderId="0"/>
    <xf numFmtId="0" fontId="9" fillId="0" borderId="0"/>
    <xf numFmtId="0" fontId="2" fillId="0" borderId="0"/>
    <xf numFmtId="164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7" fillId="0" borderId="0"/>
    <xf numFmtId="0" fontId="18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6" fillId="0" borderId="0"/>
    <xf numFmtId="0" fontId="9" fillId="0" borderId="0"/>
    <xf numFmtId="0" fontId="15" fillId="0" borderId="0"/>
    <xf numFmtId="0" fontId="1" fillId="0" borderId="0"/>
    <xf numFmtId="0" fontId="1" fillId="0" borderId="0"/>
    <xf numFmtId="0" fontId="9" fillId="0" borderId="0"/>
    <xf numFmtId="0" fontId="7" fillId="0" borderId="0"/>
    <xf numFmtId="0" fontId="7" fillId="0" borderId="0"/>
    <xf numFmtId="0" fontId="15" fillId="0" borderId="0"/>
    <xf numFmtId="0" fontId="1" fillId="0" borderId="0"/>
    <xf numFmtId="0" fontId="7" fillId="0" borderId="0"/>
    <xf numFmtId="0" fontId="7" fillId="0" borderId="0"/>
    <xf numFmtId="0" fontId="19" fillId="0" borderId="0"/>
    <xf numFmtId="0" fontId="9" fillId="0" borderId="0"/>
    <xf numFmtId="0" fontId="15" fillId="0" borderId="0"/>
    <xf numFmtId="0" fontId="1" fillId="0" borderId="0"/>
    <xf numFmtId="0" fontId="19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19" fillId="0" borderId="0" applyFont="0" applyFill="0" applyBorder="0" applyAlignment="0" applyProtection="0"/>
    <xf numFmtId="0" fontId="1" fillId="0" borderId="0"/>
  </cellStyleXfs>
  <cellXfs count="23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4" borderId="0" xfId="0" applyFont="1" applyFill="1"/>
    <xf numFmtId="0" fontId="7" fillId="0" borderId="0" xfId="0" applyFont="1"/>
    <xf numFmtId="0" fontId="4" fillId="0" borderId="0" xfId="0" applyFont="1" applyAlignment="1">
      <alignment horizontal="center" vertical="center" wrapText="1"/>
    </xf>
    <xf numFmtId="0" fontId="11" fillId="0" borderId="0" xfId="0" applyFont="1"/>
    <xf numFmtId="0" fontId="8" fillId="0" borderId="0" xfId="0" applyFont="1" applyAlignment="1">
      <alignment horizontal="center" vertical="center" wrapText="1"/>
    </xf>
    <xf numFmtId="0" fontId="5" fillId="0" borderId="0" xfId="0" applyFont="1"/>
    <xf numFmtId="0" fontId="13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1" fillId="0" borderId="0" xfId="1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165" fontId="25" fillId="2" borderId="1" xfId="0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  <xf numFmtId="165" fontId="10" fillId="0" borderId="1" xfId="2" applyNumberFormat="1" applyFont="1" applyBorder="1" applyAlignment="1">
      <alignment horizontal="center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0" fontId="10" fillId="0" borderId="1" xfId="51" applyFont="1" applyBorder="1" applyAlignment="1">
      <alignment horizontal="center" vertical="center" wrapText="1"/>
    </xf>
    <xf numFmtId="0" fontId="11" fillId="0" borderId="1" xfId="51" applyFont="1" applyBorder="1" applyAlignment="1">
      <alignment horizontal="center" vertical="center" wrapText="1"/>
    </xf>
    <xf numFmtId="0" fontId="28" fillId="0" borderId="1" xfId="2" applyFont="1" applyBorder="1" applyAlignment="1">
      <alignment horizontal="center" vertical="center" wrapText="1"/>
    </xf>
    <xf numFmtId="0" fontId="11" fillId="0" borderId="1" xfId="51" applyFont="1" applyBorder="1" applyAlignment="1">
      <alignment horizontal="center" vertical="center"/>
    </xf>
    <xf numFmtId="0" fontId="10" fillId="5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1" xfId="51" applyFont="1" applyFill="1" applyBorder="1" applyAlignment="1">
      <alignment horizontal="center" vertical="center" wrapText="1"/>
    </xf>
    <xf numFmtId="0" fontId="11" fillId="0" borderId="1" xfId="5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3" borderId="2" xfId="2" applyFont="1" applyFill="1" applyBorder="1" applyAlignment="1">
      <alignment horizontal="center" vertical="center" wrapText="1"/>
    </xf>
    <xf numFmtId="0" fontId="10" fillId="3" borderId="2" xfId="51" applyFont="1" applyFill="1" applyBorder="1" applyAlignment="1">
      <alignment horizontal="center" vertical="center" wrapText="1"/>
    </xf>
    <xf numFmtId="0" fontId="10" fillId="5" borderId="2" xfId="2" applyFont="1" applyFill="1" applyBorder="1" applyAlignment="1">
      <alignment horizontal="center" vertical="center" wrapText="1"/>
    </xf>
    <xf numFmtId="0" fontId="11" fillId="0" borderId="2" xfId="5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0" fillId="0" borderId="2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5" borderId="3" xfId="2" applyFont="1" applyFill="1" applyBorder="1" applyAlignment="1">
      <alignment horizontal="center" vertical="center" wrapText="1"/>
    </xf>
    <xf numFmtId="0" fontId="11" fillId="0" borderId="3" xfId="51" applyFont="1" applyBorder="1" applyAlignment="1">
      <alignment horizontal="center"/>
    </xf>
    <xf numFmtId="0" fontId="25" fillId="0" borderId="2" xfId="2" applyFont="1" applyBorder="1" applyAlignment="1">
      <alignment horizontal="center" vertical="center" wrapText="1"/>
    </xf>
    <xf numFmtId="0" fontId="8" fillId="0" borderId="2" xfId="5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25" fillId="2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0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 wrapText="1"/>
    </xf>
    <xf numFmtId="165" fontId="10" fillId="0" borderId="1" xfId="2" applyNumberFormat="1" applyFont="1" applyFill="1" applyBorder="1" applyAlignment="1">
      <alignment horizontal="center" vertical="center" wrapText="1"/>
    </xf>
    <xf numFmtId="9" fontId="10" fillId="0" borderId="1" xfId="2" applyNumberFormat="1" applyFont="1" applyFill="1" applyBorder="1" applyAlignment="1">
      <alignment horizontal="center" vertical="center" wrapText="1"/>
    </xf>
    <xf numFmtId="49" fontId="33" fillId="0" borderId="0" xfId="3" applyNumberFormat="1" applyFont="1" applyAlignment="1">
      <alignment horizontal="left" vertical="center"/>
    </xf>
    <xf numFmtId="49" fontId="7" fillId="0" borderId="0" xfId="3" applyNumberFormat="1" applyFont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33" fillId="0" borderId="1" xfId="2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7" fillId="0" borderId="0" xfId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7" fillId="0" borderId="1" xfId="2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3" fillId="0" borderId="0" xfId="1" applyFont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5" fillId="0" borderId="0" xfId="0" applyFont="1" applyAlignment="1">
      <alignment horizontal="left"/>
    </xf>
    <xf numFmtId="0" fontId="36" fillId="0" borderId="0" xfId="1" applyFont="1" applyAlignment="1">
      <alignment horizontal="center" vertical="center" wrapText="1"/>
    </xf>
    <xf numFmtId="0" fontId="33" fillId="0" borderId="0" xfId="1" applyFont="1" applyAlignment="1">
      <alignment vertical="center" wrapText="1"/>
    </xf>
    <xf numFmtId="0" fontId="9" fillId="0" borderId="0" xfId="1" applyFont="1"/>
    <xf numFmtId="0" fontId="9" fillId="0" borderId="0" xfId="1" applyFont="1" applyAlignment="1">
      <alignment wrapText="1"/>
    </xf>
    <xf numFmtId="0" fontId="9" fillId="0" borderId="0" xfId="1" applyFont="1" applyAlignment="1">
      <alignment horizontal="center"/>
    </xf>
    <xf numFmtId="165" fontId="9" fillId="0" borderId="0" xfId="1" applyNumberFormat="1" applyFont="1"/>
    <xf numFmtId="165" fontId="33" fillId="0" borderId="0" xfId="1" applyNumberFormat="1" applyFont="1" applyAlignment="1">
      <alignment horizontal="center" vertical="center"/>
    </xf>
    <xf numFmtId="0" fontId="37" fillId="0" borderId="0" xfId="1" applyFont="1"/>
    <xf numFmtId="0" fontId="33" fillId="2" borderId="1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3" fillId="2" borderId="1" xfId="1" applyFont="1" applyFill="1" applyBorder="1" applyAlignment="1">
      <alignment horizontal="center" vertical="center" wrapText="1"/>
    </xf>
    <xf numFmtId="165" fontId="33" fillId="2" borderId="1" xfId="0" applyNumberFormat="1" applyFont="1" applyFill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 wrapText="1"/>
    </xf>
    <xf numFmtId="9" fontId="7" fillId="0" borderId="1" xfId="2" applyNumberFormat="1" applyFont="1" applyBorder="1" applyAlignment="1">
      <alignment horizontal="center" vertical="center" wrapText="1"/>
    </xf>
    <xf numFmtId="0" fontId="33" fillId="0" borderId="1" xfId="1" applyFont="1" applyBorder="1" applyAlignment="1">
      <alignment horizontal="center"/>
    </xf>
    <xf numFmtId="0" fontId="33" fillId="0" borderId="2" xfId="0" applyFont="1" applyBorder="1" applyAlignment="1">
      <alignment horizontal="center" vertical="center"/>
    </xf>
    <xf numFmtId="0" fontId="33" fillId="0" borderId="1" xfId="1" applyFont="1" applyBorder="1" applyAlignment="1">
      <alignment horizontal="center" wrapText="1"/>
    </xf>
    <xf numFmtId="165" fontId="33" fillId="0" borderId="1" xfId="1" applyNumberFormat="1" applyFont="1" applyBorder="1" applyAlignment="1">
      <alignment horizontal="center"/>
    </xf>
    <xf numFmtId="165" fontId="33" fillId="0" borderId="1" xfId="1" applyNumberFormat="1" applyFont="1" applyBorder="1" applyAlignment="1">
      <alignment horizontal="center" vertical="center"/>
    </xf>
    <xf numFmtId="0" fontId="33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left" wrapText="1"/>
    </xf>
    <xf numFmtId="0" fontId="39" fillId="0" borderId="0" xfId="0" applyFont="1"/>
    <xf numFmtId="0" fontId="39" fillId="0" borderId="0" xfId="0" applyFont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9" fontId="7" fillId="0" borderId="1" xfId="1" applyNumberFormat="1" applyFont="1" applyBorder="1" applyAlignment="1">
      <alignment horizontal="center" vertical="center"/>
    </xf>
    <xf numFmtId="0" fontId="33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7" fillId="3" borderId="3" xfId="2" applyFont="1" applyFill="1" applyBorder="1" applyAlignment="1">
      <alignment horizontal="center" vertical="center" wrapText="1"/>
    </xf>
    <xf numFmtId="165" fontId="33" fillId="0" borderId="1" xfId="0" applyNumberFormat="1" applyFont="1" applyBorder="1" applyAlignment="1">
      <alignment horizontal="center" vertical="center"/>
    </xf>
    <xf numFmtId="0" fontId="33" fillId="0" borderId="0" xfId="1" applyFont="1"/>
    <xf numFmtId="0" fontId="33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3" fillId="0" borderId="0" xfId="1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165" fontId="33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3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33" fillId="0" borderId="0" xfId="1" applyFont="1" applyAlignment="1">
      <alignment wrapText="1"/>
    </xf>
    <xf numFmtId="165" fontId="33" fillId="0" borderId="0" xfId="1" applyNumberFormat="1" applyFont="1"/>
    <xf numFmtId="0" fontId="33" fillId="0" borderId="0" xfId="1" applyFont="1" applyAlignment="1">
      <alignment horizontal="center" wrapText="1"/>
    </xf>
    <xf numFmtId="165" fontId="33" fillId="0" borderId="0" xfId="1" applyNumberFormat="1" applyFont="1" applyAlignment="1">
      <alignment horizontal="center"/>
    </xf>
    <xf numFmtId="0" fontId="7" fillId="0" borderId="0" xfId="1" applyFont="1" applyAlignment="1">
      <alignment wrapText="1"/>
    </xf>
    <xf numFmtId="0" fontId="7" fillId="0" borderId="0" xfId="1" applyFont="1" applyAlignment="1">
      <alignment horizontal="center" wrapText="1"/>
    </xf>
    <xf numFmtId="0" fontId="7" fillId="0" borderId="0" xfId="1" applyFont="1" applyAlignment="1">
      <alignment horizontal="center"/>
    </xf>
    <xf numFmtId="165" fontId="7" fillId="0" borderId="0" xfId="1" applyNumberFormat="1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7" fillId="0" borderId="0" xfId="1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33" fillId="0" borderId="4" xfId="1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26" fillId="3" borderId="1" xfId="1" applyFont="1" applyFill="1" applyBorder="1" applyAlignment="1">
      <alignment horizontal="center" vertical="center" wrapText="1"/>
    </xf>
    <xf numFmtId="0" fontId="26" fillId="3" borderId="3" xfId="1" applyFont="1" applyFill="1" applyBorder="1" applyAlignment="1">
      <alignment horizontal="center" vertical="center" wrapText="1"/>
    </xf>
    <xf numFmtId="0" fontId="33" fillId="3" borderId="1" xfId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9" fontId="7" fillId="3" borderId="1" xfId="1" applyNumberFormat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33" fillId="3" borderId="2" xfId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26" fillId="0" borderId="0" xfId="0" applyFont="1"/>
    <xf numFmtId="0" fontId="7" fillId="0" borderId="0" xfId="0" applyFont="1" applyAlignment="1">
      <alignment wrapText="1"/>
    </xf>
    <xf numFmtId="0" fontId="33" fillId="0" borderId="0" xfId="0" applyFont="1" applyAlignment="1">
      <alignment horizontal="center" vertical="center" wrapText="1"/>
    </xf>
    <xf numFmtId="0" fontId="33" fillId="0" borderId="3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51" applyFont="1" applyFill="1" applyBorder="1" applyAlignment="1">
      <alignment horizontal="center" vertical="center" wrapText="1"/>
    </xf>
    <xf numFmtId="0" fontId="26" fillId="3" borderId="2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9" fontId="10" fillId="3" borderId="1" xfId="1" applyNumberFormat="1" applyFont="1" applyFill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center" vertical="center" wrapText="1"/>
    </xf>
    <xf numFmtId="0" fontId="41" fillId="3" borderId="1" xfId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9" fontId="14" fillId="3" borderId="1" xfId="1" applyNumberFormat="1" applyFont="1" applyFill="1" applyBorder="1" applyAlignment="1">
      <alignment horizontal="center" vertical="center" wrapText="1"/>
    </xf>
    <xf numFmtId="0" fontId="22" fillId="0" borderId="0" xfId="0" applyFont="1"/>
    <xf numFmtId="2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27" fillId="0" borderId="0" xfId="0" applyNumberFormat="1" applyFont="1" applyAlignment="1">
      <alignment horizontal="center"/>
    </xf>
    <xf numFmtId="2" fontId="10" fillId="0" borderId="1" xfId="51" applyNumberFormat="1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7" fillId="0" borderId="4" xfId="0" applyFont="1" applyBorder="1" applyAlignment="1">
      <alignment horizontal="center"/>
    </xf>
    <xf numFmtId="49" fontId="7" fillId="0" borderId="0" xfId="3" applyNumberFormat="1" applyFont="1" applyAlignment="1">
      <alignment horizontal="left" vertical="center" wrapText="1"/>
    </xf>
    <xf numFmtId="0" fontId="7" fillId="0" borderId="0" xfId="4" applyFont="1" applyAlignment="1">
      <alignment horizontal="right" wrapText="1"/>
    </xf>
    <xf numFmtId="0" fontId="35" fillId="0" borderId="0" xfId="1" applyFont="1" applyAlignment="1">
      <alignment horizontal="center" vertical="center"/>
    </xf>
    <xf numFmtId="0" fontId="7" fillId="0" borderId="0" xfId="0" applyFont="1" applyFill="1"/>
    <xf numFmtId="165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5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28" fillId="0" borderId="1" xfId="2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25" fillId="0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42" fillId="3" borderId="1" xfId="2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3" fillId="0" borderId="0" xfId="1" applyFont="1" applyAlignment="1">
      <alignment wrapText="1"/>
    </xf>
    <xf numFmtId="0" fontId="9" fillId="0" borderId="0" xfId="1"/>
    <xf numFmtId="0" fontId="9" fillId="0" borderId="0" xfId="1" applyAlignment="1">
      <alignment wrapText="1"/>
    </xf>
    <xf numFmtId="0" fontId="9" fillId="0" borderId="0" xfId="1" applyAlignment="1">
      <alignment horizontal="center"/>
    </xf>
    <xf numFmtId="165" fontId="9" fillId="0" borderId="0" xfId="1" applyNumberFormat="1"/>
    <xf numFmtId="0" fontId="6" fillId="0" borderId="1" xfId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51" applyFont="1" applyBorder="1" applyAlignment="1">
      <alignment horizont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Alignment="1">
      <alignment horizontal="center" vertical="center" wrapText="1"/>
    </xf>
    <xf numFmtId="14" fontId="4" fillId="0" borderId="0" xfId="0" applyNumberFormat="1" applyFont="1"/>
  </cellXfs>
  <cellStyles count="54">
    <cellStyle name="Dziesiętny 2" xfId="5" xr:uid="{00000000-0005-0000-0000-000000000000}"/>
    <cellStyle name="Dziesiętny 2 2" xfId="6" xr:uid="{00000000-0005-0000-0000-000001000000}"/>
    <cellStyle name="Dziesiętny 2 2 2" xfId="7" xr:uid="{00000000-0005-0000-0000-000002000000}"/>
    <cellStyle name="Dziesiętny 2 3" xfId="8" xr:uid="{00000000-0005-0000-0000-000003000000}"/>
    <cellStyle name="Dziesiętny 2 4" xfId="9" xr:uid="{00000000-0005-0000-0000-000004000000}"/>
    <cellStyle name="Dziesiętny 3" xfId="10" xr:uid="{00000000-0005-0000-0000-000005000000}"/>
    <cellStyle name="Dziesiętny 3 2" xfId="11" xr:uid="{00000000-0005-0000-0000-000006000000}"/>
    <cellStyle name="Excel Built-in Normal" xfId="12" xr:uid="{00000000-0005-0000-0000-000007000000}"/>
    <cellStyle name="Normal 2" xfId="13" xr:uid="{00000000-0005-0000-0000-000009000000}"/>
    <cellStyle name="Normal_tabelka" xfId="14" xr:uid="{00000000-0005-0000-0000-00000A000000}"/>
    <cellStyle name="Normalny" xfId="0" builtinId="0"/>
    <cellStyle name="Normalny 10" xfId="4" xr:uid="{00000000-0005-0000-0000-00000C000000}"/>
    <cellStyle name="Normalny 11" xfId="15" xr:uid="{00000000-0005-0000-0000-00000D000000}"/>
    <cellStyle name="Normalny 2" xfId="16" xr:uid="{00000000-0005-0000-0000-00000E000000}"/>
    <cellStyle name="Normalny 2 2" xfId="3" xr:uid="{00000000-0005-0000-0000-00000F000000}"/>
    <cellStyle name="Normalny 2 2 2" xfId="17" xr:uid="{00000000-0005-0000-0000-000010000000}"/>
    <cellStyle name="Normalny 2 3" xfId="18" xr:uid="{00000000-0005-0000-0000-000011000000}"/>
    <cellStyle name="Normalny 2 4" xfId="19" xr:uid="{00000000-0005-0000-0000-000012000000}"/>
    <cellStyle name="Normalny 2 5" xfId="20" xr:uid="{00000000-0005-0000-0000-000013000000}"/>
    <cellStyle name="Normalny 2 6" xfId="21" xr:uid="{00000000-0005-0000-0000-000014000000}"/>
    <cellStyle name="Normalny 2 6 2" xfId="22" xr:uid="{00000000-0005-0000-0000-000015000000}"/>
    <cellStyle name="Normalny 2 7" xfId="51" xr:uid="{2C1A6F3A-AF8C-46AB-B331-866618078B51}"/>
    <cellStyle name="Normalny 3" xfId="23" xr:uid="{00000000-0005-0000-0000-000016000000}"/>
    <cellStyle name="Normalny 3 2" xfId="24" xr:uid="{00000000-0005-0000-0000-000017000000}"/>
    <cellStyle name="Normalny 3 3" xfId="25" xr:uid="{00000000-0005-0000-0000-000018000000}"/>
    <cellStyle name="Normalny 3 4" xfId="26" xr:uid="{00000000-0005-0000-0000-000019000000}"/>
    <cellStyle name="Normalny 3 5" xfId="53" xr:uid="{1AD9DF02-A582-433A-AB67-E08CF4742BAD}"/>
    <cellStyle name="Normalny 4" xfId="27" xr:uid="{00000000-0005-0000-0000-00001A000000}"/>
    <cellStyle name="Normalny 4 2" xfId="28" xr:uid="{00000000-0005-0000-0000-00001B000000}"/>
    <cellStyle name="Normalny 5" xfId="29" xr:uid="{00000000-0005-0000-0000-00001C000000}"/>
    <cellStyle name="Normalny 5 2" xfId="30" xr:uid="{00000000-0005-0000-0000-00001D000000}"/>
    <cellStyle name="Normalny 6" xfId="31" xr:uid="{00000000-0005-0000-0000-00001E000000}"/>
    <cellStyle name="Normalny 7" xfId="32" xr:uid="{00000000-0005-0000-0000-00001F000000}"/>
    <cellStyle name="Normalny 8" xfId="33" xr:uid="{00000000-0005-0000-0000-000020000000}"/>
    <cellStyle name="Normalny 9" xfId="34" xr:uid="{00000000-0005-0000-0000-000021000000}"/>
    <cellStyle name="Procentowy 2" xfId="35" xr:uid="{00000000-0005-0000-0000-000022000000}"/>
    <cellStyle name="Procentowy 3" xfId="36" xr:uid="{00000000-0005-0000-0000-000023000000}"/>
    <cellStyle name="Procentowy 4" xfId="37" xr:uid="{00000000-0005-0000-0000-000024000000}"/>
    <cellStyle name="Procentowy 5" xfId="38" xr:uid="{00000000-0005-0000-0000-000025000000}"/>
    <cellStyle name="Procentowy 6" xfId="50" xr:uid="{00000000-0005-0000-0000-000026000000}"/>
    <cellStyle name="Procentowy 7" xfId="52" xr:uid="{31B26DAB-2E8B-4CDE-92AF-C02FD14B26CA}"/>
    <cellStyle name="Tekst objaśnienia" xfId="1" builtinId="53"/>
    <cellStyle name="Tekst objaśnienia 2" xfId="2" xr:uid="{00000000-0005-0000-0000-000028000000}"/>
    <cellStyle name="Walutowy 2" xfId="39" xr:uid="{00000000-0005-0000-0000-000029000000}"/>
    <cellStyle name="Walutowy 2 2" xfId="40" xr:uid="{00000000-0005-0000-0000-00002A000000}"/>
    <cellStyle name="Walutowy 3" xfId="41" xr:uid="{00000000-0005-0000-0000-00002B000000}"/>
    <cellStyle name="Walutowy 3 2" xfId="42" xr:uid="{00000000-0005-0000-0000-00002C000000}"/>
    <cellStyle name="Walutowy 4" xfId="43" xr:uid="{00000000-0005-0000-0000-00002D000000}"/>
    <cellStyle name="Walutowy 4 2" xfId="44" xr:uid="{00000000-0005-0000-0000-00002E000000}"/>
    <cellStyle name="Walutowy 4 2 2" xfId="45" xr:uid="{00000000-0005-0000-0000-00002F000000}"/>
    <cellStyle name="Walutowy 4 3" xfId="46" xr:uid="{00000000-0005-0000-0000-000030000000}"/>
    <cellStyle name="Walutowy 5" xfId="47" xr:uid="{00000000-0005-0000-0000-000031000000}"/>
    <cellStyle name="Walutowy 5 2" xfId="48" xr:uid="{00000000-0005-0000-0000-000032000000}"/>
    <cellStyle name="Walutowy 6" xfId="49" xr:uid="{00000000-0005-0000-0000-000033000000}"/>
  </cellStyles>
  <dxfs count="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4">
    <pageSetUpPr fitToPage="1"/>
  </sheetPr>
  <dimension ref="A1:P53"/>
  <sheetViews>
    <sheetView tabSelected="1" zoomScale="86" zoomScaleNormal="86" workbookViewId="0">
      <selection activeCell="D4" sqref="D4"/>
    </sheetView>
  </sheetViews>
  <sheetFormatPr defaultColWidth="8.85546875" defaultRowHeight="12.75"/>
  <cols>
    <col min="1" max="1" width="4.85546875" style="1" customWidth="1"/>
    <col min="2" max="2" width="14" style="1" customWidth="1"/>
    <col min="3" max="3" width="13.140625" style="125" customWidth="1"/>
    <col min="4" max="4" width="17.5703125" style="163" customWidth="1"/>
    <col min="5" max="5" width="12.28515625" style="1" customWidth="1"/>
    <col min="6" max="6" width="11.85546875" style="1" customWidth="1"/>
    <col min="7" max="7" width="12.85546875" style="1" customWidth="1"/>
    <col min="8" max="8" width="12.28515625" style="9" customWidth="1"/>
    <col min="9" max="9" width="9.140625" style="195" customWidth="1"/>
    <col min="10" max="10" width="10.28515625" style="1" customWidth="1"/>
    <col min="11" max="11" width="6.5703125" style="1" customWidth="1"/>
    <col min="12" max="12" width="12" style="1" customWidth="1"/>
    <col min="13" max="15" width="8.85546875" style="1"/>
    <col min="16" max="16" width="18.42578125" style="1" customWidth="1"/>
    <col min="17" max="16384" width="8.85546875" style="1"/>
  </cols>
  <sheetData>
    <row r="1" spans="1:12">
      <c r="A1" s="84"/>
      <c r="B1" s="40" t="s">
        <v>476</v>
      </c>
      <c r="C1" s="114"/>
      <c r="D1" s="218"/>
      <c r="J1" s="68" t="s">
        <v>177</v>
      </c>
    </row>
    <row r="3" spans="1:12">
      <c r="D3" s="68" t="s">
        <v>477</v>
      </c>
      <c r="F3" s="1" t="s">
        <v>190</v>
      </c>
      <c r="G3" s="1" t="str">
        <f ca="1">MID(CELL("nazwa_pliku",C1),FIND("]",CELL("nazwa_pliku",C1),1)+1,100)</f>
        <v>1</v>
      </c>
    </row>
    <row r="5" spans="1:12" s="3" customFormat="1" ht="63.75">
      <c r="A5" s="93" t="s">
        <v>82</v>
      </c>
      <c r="B5" s="93" t="s">
        <v>364</v>
      </c>
      <c r="C5" s="94" t="s">
        <v>0</v>
      </c>
      <c r="D5" s="93" t="s">
        <v>1</v>
      </c>
      <c r="E5" s="95" t="s">
        <v>2</v>
      </c>
      <c r="F5" s="93" t="s">
        <v>3</v>
      </c>
      <c r="G5" s="96" t="s">
        <v>323</v>
      </c>
      <c r="H5" s="97" t="s">
        <v>324</v>
      </c>
      <c r="I5" s="196" t="s">
        <v>406</v>
      </c>
      <c r="J5" s="98" t="s">
        <v>5</v>
      </c>
      <c r="K5" s="93" t="s">
        <v>191</v>
      </c>
      <c r="L5" s="98" t="s">
        <v>192</v>
      </c>
    </row>
    <row r="6" spans="1:12">
      <c r="A6" s="146">
        <v>1</v>
      </c>
      <c r="B6" s="147"/>
      <c r="C6" s="147" t="s">
        <v>102</v>
      </c>
      <c r="D6" s="148" t="s">
        <v>103</v>
      </c>
      <c r="E6" s="149" t="s">
        <v>14</v>
      </c>
      <c r="F6" s="146" t="s">
        <v>104</v>
      </c>
      <c r="G6" s="146" t="s">
        <v>25</v>
      </c>
      <c r="H6" s="150">
        <v>2</v>
      </c>
      <c r="I6" s="151"/>
      <c r="J6" s="151"/>
      <c r="K6" s="152"/>
      <c r="L6" s="151"/>
    </row>
    <row r="7" spans="1:12">
      <c r="A7" s="146">
        <f>A6+1</f>
        <v>2</v>
      </c>
      <c r="B7" s="147"/>
      <c r="C7" s="147" t="s">
        <v>105</v>
      </c>
      <c r="D7" s="148" t="s">
        <v>106</v>
      </c>
      <c r="E7" s="153" t="s">
        <v>24</v>
      </c>
      <c r="F7" s="146" t="s">
        <v>107</v>
      </c>
      <c r="G7" s="146" t="s">
        <v>25</v>
      </c>
      <c r="H7" s="150">
        <v>100</v>
      </c>
      <c r="I7" s="151"/>
      <c r="J7" s="151"/>
      <c r="K7" s="152"/>
      <c r="L7" s="151"/>
    </row>
    <row r="8" spans="1:12">
      <c r="A8" s="146">
        <f t="shared" ref="A8:A42" si="0">A7+1</f>
        <v>3</v>
      </c>
      <c r="B8" s="147"/>
      <c r="C8" s="147" t="s">
        <v>105</v>
      </c>
      <c r="D8" s="148" t="s">
        <v>106</v>
      </c>
      <c r="E8" s="153" t="s">
        <v>6</v>
      </c>
      <c r="F8" s="146" t="s">
        <v>7</v>
      </c>
      <c r="G8" s="146" t="s">
        <v>11</v>
      </c>
      <c r="H8" s="150">
        <v>10</v>
      </c>
      <c r="I8" s="151"/>
      <c r="J8" s="151"/>
      <c r="K8" s="152"/>
      <c r="L8" s="151"/>
    </row>
    <row r="9" spans="1:12" ht="25.5">
      <c r="A9" s="146">
        <f t="shared" si="0"/>
        <v>4</v>
      </c>
      <c r="B9" s="147"/>
      <c r="C9" s="147" t="s">
        <v>109</v>
      </c>
      <c r="D9" s="156" t="s">
        <v>108</v>
      </c>
      <c r="E9" s="153" t="s">
        <v>63</v>
      </c>
      <c r="F9" s="146" t="s">
        <v>89</v>
      </c>
      <c r="G9" s="146" t="s">
        <v>11</v>
      </c>
      <c r="H9" s="154">
        <v>1</v>
      </c>
      <c r="I9" s="151"/>
      <c r="J9" s="151"/>
      <c r="K9" s="152"/>
      <c r="L9" s="151"/>
    </row>
    <row r="10" spans="1:12" ht="25.5">
      <c r="A10" s="146">
        <f t="shared" si="0"/>
        <v>5</v>
      </c>
      <c r="B10" s="147"/>
      <c r="C10" s="147" t="s">
        <v>109</v>
      </c>
      <c r="D10" s="148" t="s">
        <v>108</v>
      </c>
      <c r="E10" s="153" t="s">
        <v>9</v>
      </c>
      <c r="F10" s="146" t="s">
        <v>17</v>
      </c>
      <c r="G10" s="146" t="s">
        <v>92</v>
      </c>
      <c r="H10" s="150">
        <v>1</v>
      </c>
      <c r="I10" s="151"/>
      <c r="J10" s="151"/>
      <c r="K10" s="152"/>
      <c r="L10" s="151"/>
    </row>
    <row r="11" spans="1:12">
      <c r="A11" s="146">
        <f t="shared" si="0"/>
        <v>6</v>
      </c>
      <c r="B11" s="147"/>
      <c r="C11" s="160" t="s">
        <v>423</v>
      </c>
      <c r="D11" s="73" t="s">
        <v>165</v>
      </c>
      <c r="E11" s="130" t="s">
        <v>166</v>
      </c>
      <c r="F11" s="73" t="s">
        <v>167</v>
      </c>
      <c r="G11" s="111" t="s">
        <v>23</v>
      </c>
      <c r="H11" s="120">
        <v>150</v>
      </c>
      <c r="I11" s="151"/>
      <c r="J11" s="151"/>
      <c r="K11" s="152"/>
      <c r="L11" s="151"/>
    </row>
    <row r="12" spans="1:12">
      <c r="A12" s="146">
        <f t="shared" si="0"/>
        <v>7</v>
      </c>
      <c r="B12" s="147"/>
      <c r="C12" s="160" t="s">
        <v>423</v>
      </c>
      <c r="D12" s="73" t="s">
        <v>165</v>
      </c>
      <c r="E12" s="130" t="s">
        <v>166</v>
      </c>
      <c r="F12" s="73" t="s">
        <v>168</v>
      </c>
      <c r="G12" s="111" t="s">
        <v>23</v>
      </c>
      <c r="H12" s="120">
        <v>1700</v>
      </c>
      <c r="I12" s="151"/>
      <c r="J12" s="151"/>
      <c r="K12" s="152"/>
      <c r="L12" s="151"/>
    </row>
    <row r="13" spans="1:12">
      <c r="A13" s="146">
        <f t="shared" si="0"/>
        <v>8</v>
      </c>
      <c r="B13" s="147"/>
      <c r="C13" s="160" t="s">
        <v>423</v>
      </c>
      <c r="D13" s="73" t="s">
        <v>165</v>
      </c>
      <c r="E13" s="130" t="s">
        <v>166</v>
      </c>
      <c r="F13" s="73" t="s">
        <v>169</v>
      </c>
      <c r="G13" s="111" t="s">
        <v>23</v>
      </c>
      <c r="H13" s="106">
        <v>300</v>
      </c>
      <c r="I13" s="151"/>
      <c r="J13" s="151"/>
      <c r="K13" s="152"/>
      <c r="L13" s="151"/>
    </row>
    <row r="14" spans="1:12">
      <c r="A14" s="146">
        <f t="shared" si="0"/>
        <v>9</v>
      </c>
      <c r="B14" s="147"/>
      <c r="C14" s="160" t="s">
        <v>423</v>
      </c>
      <c r="D14" s="73" t="s">
        <v>165</v>
      </c>
      <c r="E14" s="130" t="s">
        <v>166</v>
      </c>
      <c r="F14" s="73" t="s">
        <v>170</v>
      </c>
      <c r="G14" s="111" t="s">
        <v>23</v>
      </c>
      <c r="H14" s="106">
        <v>250</v>
      </c>
      <c r="I14" s="151"/>
      <c r="J14" s="151"/>
      <c r="K14" s="152"/>
      <c r="L14" s="151"/>
    </row>
    <row r="15" spans="1:12">
      <c r="A15" s="146">
        <f t="shared" si="0"/>
        <v>10</v>
      </c>
      <c r="B15" s="147"/>
      <c r="C15" s="160" t="s">
        <v>423</v>
      </c>
      <c r="D15" s="73" t="s">
        <v>165</v>
      </c>
      <c r="E15" s="130" t="s">
        <v>166</v>
      </c>
      <c r="F15" s="73" t="s">
        <v>171</v>
      </c>
      <c r="G15" s="111" t="s">
        <v>23</v>
      </c>
      <c r="H15" s="106">
        <v>50</v>
      </c>
      <c r="I15" s="151"/>
      <c r="J15" s="151"/>
      <c r="K15" s="152"/>
      <c r="L15" s="151"/>
    </row>
    <row r="16" spans="1:12">
      <c r="A16" s="146">
        <f t="shared" si="0"/>
        <v>11</v>
      </c>
      <c r="B16" s="147"/>
      <c r="C16" s="147" t="s">
        <v>446</v>
      </c>
      <c r="D16" s="148" t="s">
        <v>447</v>
      </c>
      <c r="E16" s="153" t="s">
        <v>6</v>
      </c>
      <c r="F16" s="146" t="s">
        <v>35</v>
      </c>
      <c r="G16" s="146" t="s">
        <v>11</v>
      </c>
      <c r="H16" s="150">
        <v>1</v>
      </c>
      <c r="I16" s="151"/>
      <c r="J16" s="151"/>
      <c r="K16" s="152"/>
      <c r="L16" s="151"/>
    </row>
    <row r="17" spans="1:16">
      <c r="A17" s="146">
        <f t="shared" si="0"/>
        <v>12</v>
      </c>
      <c r="B17" s="147"/>
      <c r="C17" s="147" t="s">
        <v>446</v>
      </c>
      <c r="D17" s="148" t="s">
        <v>447</v>
      </c>
      <c r="E17" s="153" t="s">
        <v>6</v>
      </c>
      <c r="F17" s="146" t="s">
        <v>49</v>
      </c>
      <c r="G17" s="146" t="s">
        <v>11</v>
      </c>
      <c r="H17" s="150">
        <v>1</v>
      </c>
      <c r="I17" s="151"/>
      <c r="J17" s="151"/>
      <c r="K17" s="152"/>
      <c r="L17" s="151"/>
    </row>
    <row r="18" spans="1:16">
      <c r="A18" s="146">
        <f t="shared" si="0"/>
        <v>13</v>
      </c>
      <c r="B18" s="147"/>
      <c r="C18" s="147" t="s">
        <v>446</v>
      </c>
      <c r="D18" s="148" t="s">
        <v>447</v>
      </c>
      <c r="E18" s="153" t="s">
        <v>6</v>
      </c>
      <c r="F18" s="146" t="s">
        <v>448</v>
      </c>
      <c r="G18" s="146" t="s">
        <v>11</v>
      </c>
      <c r="H18" s="150">
        <v>1</v>
      </c>
      <c r="I18" s="151"/>
      <c r="J18" s="151"/>
      <c r="K18" s="152"/>
      <c r="L18" s="151"/>
    </row>
    <row r="19" spans="1:16">
      <c r="A19" s="146">
        <f t="shared" si="0"/>
        <v>14</v>
      </c>
      <c r="B19" s="147"/>
      <c r="C19" s="147" t="s">
        <v>446</v>
      </c>
      <c r="D19" s="148" t="s">
        <v>447</v>
      </c>
      <c r="E19" s="153" t="s">
        <v>6</v>
      </c>
      <c r="F19" s="146" t="s">
        <v>83</v>
      </c>
      <c r="G19" s="146" t="s">
        <v>11</v>
      </c>
      <c r="H19" s="150">
        <v>1</v>
      </c>
      <c r="I19" s="151"/>
      <c r="J19" s="151"/>
      <c r="L19" s="151"/>
    </row>
    <row r="20" spans="1:16" ht="38.25">
      <c r="A20" s="146">
        <f t="shared" si="0"/>
        <v>15</v>
      </c>
      <c r="B20" s="147"/>
      <c r="C20" s="160" t="s">
        <v>450</v>
      </c>
      <c r="D20" s="73" t="s">
        <v>451</v>
      </c>
      <c r="E20" s="157" t="s">
        <v>445</v>
      </c>
      <c r="F20" s="158" t="s">
        <v>121</v>
      </c>
      <c r="G20" s="111" t="s">
        <v>23</v>
      </c>
      <c r="H20" s="106">
        <v>5</v>
      </c>
      <c r="I20" s="151"/>
      <c r="J20" s="151"/>
      <c r="K20" s="152"/>
      <c r="L20" s="151"/>
    </row>
    <row r="21" spans="1:16" ht="38.25">
      <c r="A21" s="146">
        <f t="shared" si="0"/>
        <v>16</v>
      </c>
      <c r="B21" s="224"/>
      <c r="C21" s="155" t="s">
        <v>449</v>
      </c>
      <c r="D21" s="156" t="s">
        <v>120</v>
      </c>
      <c r="E21" s="157" t="s">
        <v>445</v>
      </c>
      <c r="F21" s="158" t="s">
        <v>121</v>
      </c>
      <c r="G21" s="158" t="s">
        <v>92</v>
      </c>
      <c r="H21" s="150">
        <v>12</v>
      </c>
      <c r="I21" s="151"/>
      <c r="J21" s="151"/>
      <c r="K21" s="152"/>
      <c r="L21" s="151"/>
    </row>
    <row r="22" spans="1:16" ht="38.25">
      <c r="A22" s="146">
        <f t="shared" si="0"/>
        <v>17</v>
      </c>
      <c r="B22" s="126"/>
      <c r="C22" s="126" t="s">
        <v>122</v>
      </c>
      <c r="D22" s="127" t="s">
        <v>120</v>
      </c>
      <c r="E22" s="128" t="s">
        <v>445</v>
      </c>
      <c r="F22" s="121" t="s">
        <v>123</v>
      </c>
      <c r="G22" s="121" t="s">
        <v>23</v>
      </c>
      <c r="H22" s="120">
        <v>6</v>
      </c>
      <c r="I22" s="151"/>
      <c r="J22" s="151"/>
      <c r="K22" s="152"/>
      <c r="L22" s="151"/>
    </row>
    <row r="23" spans="1:16" ht="38.25">
      <c r="A23" s="146">
        <f t="shared" si="0"/>
        <v>18</v>
      </c>
      <c r="B23" s="155"/>
      <c r="C23" s="155" t="s">
        <v>124</v>
      </c>
      <c r="D23" s="156" t="s">
        <v>125</v>
      </c>
      <c r="E23" s="157" t="s">
        <v>445</v>
      </c>
      <c r="F23" s="158" t="s">
        <v>121</v>
      </c>
      <c r="G23" s="158" t="s">
        <v>92</v>
      </c>
      <c r="H23" s="150">
        <v>6</v>
      </c>
      <c r="I23" s="151"/>
      <c r="J23" s="151"/>
      <c r="K23" s="152"/>
      <c r="L23" s="151"/>
    </row>
    <row r="24" spans="1:16" ht="38.25">
      <c r="A24" s="146">
        <f t="shared" si="0"/>
        <v>19</v>
      </c>
      <c r="B24" s="217"/>
      <c r="C24" s="126" t="s">
        <v>126</v>
      </c>
      <c r="D24" s="127" t="s">
        <v>127</v>
      </c>
      <c r="E24" s="128" t="s">
        <v>445</v>
      </c>
      <c r="F24" s="121" t="s">
        <v>121</v>
      </c>
      <c r="G24" s="121" t="s">
        <v>23</v>
      </c>
      <c r="H24" s="129">
        <v>10</v>
      </c>
      <c r="I24" s="151"/>
      <c r="J24" s="151"/>
      <c r="K24" s="152"/>
      <c r="L24" s="151"/>
    </row>
    <row r="25" spans="1:16" ht="25.5">
      <c r="A25" s="146">
        <f t="shared" si="0"/>
        <v>20</v>
      </c>
      <c r="B25" s="147"/>
      <c r="C25" s="169" t="s">
        <v>424</v>
      </c>
      <c r="D25" s="148" t="s">
        <v>128</v>
      </c>
      <c r="E25" s="153" t="s">
        <v>6</v>
      </c>
      <c r="F25" s="146" t="s">
        <v>17</v>
      </c>
      <c r="G25" s="146" t="s">
        <v>20</v>
      </c>
      <c r="H25" s="150">
        <v>2</v>
      </c>
      <c r="I25" s="151"/>
      <c r="J25" s="151"/>
      <c r="K25" s="152"/>
      <c r="L25" s="151"/>
    </row>
    <row r="26" spans="1:16" ht="25.5">
      <c r="A26" s="146">
        <f t="shared" si="0"/>
        <v>21</v>
      </c>
      <c r="B26" s="147"/>
      <c r="C26" s="147" t="s">
        <v>129</v>
      </c>
      <c r="D26" s="148" t="s">
        <v>128</v>
      </c>
      <c r="E26" s="153" t="s">
        <v>6</v>
      </c>
      <c r="F26" s="146" t="s">
        <v>130</v>
      </c>
      <c r="G26" s="146" t="s">
        <v>11</v>
      </c>
      <c r="H26" s="150">
        <v>1</v>
      </c>
      <c r="I26" s="151"/>
      <c r="J26" s="151"/>
      <c r="K26" s="152"/>
      <c r="L26" s="151"/>
    </row>
    <row r="27" spans="1:16" ht="25.5">
      <c r="A27" s="146">
        <f t="shared" si="0"/>
        <v>22</v>
      </c>
      <c r="B27" s="147"/>
      <c r="C27" s="147" t="s">
        <v>129</v>
      </c>
      <c r="D27" s="148" t="s">
        <v>128</v>
      </c>
      <c r="E27" s="153" t="s">
        <v>6</v>
      </c>
      <c r="F27" s="146" t="s">
        <v>19</v>
      </c>
      <c r="G27" s="146" t="s">
        <v>11</v>
      </c>
      <c r="H27" s="150">
        <v>1</v>
      </c>
      <c r="I27" s="151"/>
      <c r="J27" s="151"/>
      <c r="K27" s="152"/>
      <c r="L27" s="151"/>
    </row>
    <row r="28" spans="1:16" ht="38.25">
      <c r="A28" s="146">
        <f t="shared" si="0"/>
        <v>23</v>
      </c>
      <c r="B28" s="147"/>
      <c r="C28" s="147" t="s">
        <v>134</v>
      </c>
      <c r="D28" s="156" t="s">
        <v>135</v>
      </c>
      <c r="E28" s="153" t="s">
        <v>136</v>
      </c>
      <c r="F28" s="146" t="s">
        <v>137</v>
      </c>
      <c r="G28" s="146" t="s">
        <v>138</v>
      </c>
      <c r="H28" s="159">
        <v>7</v>
      </c>
      <c r="I28" s="151"/>
      <c r="J28" s="151"/>
      <c r="K28" s="152"/>
      <c r="L28" s="151"/>
      <c r="P28" s="229"/>
    </row>
    <row r="29" spans="1:16">
      <c r="A29" s="146">
        <f t="shared" si="0"/>
        <v>24</v>
      </c>
      <c r="B29" s="147"/>
      <c r="C29" s="147" t="s">
        <v>452</v>
      </c>
      <c r="D29" s="148" t="s">
        <v>139</v>
      </c>
      <c r="E29" s="153" t="s">
        <v>6</v>
      </c>
      <c r="F29" s="146" t="s">
        <v>65</v>
      </c>
      <c r="G29" s="146" t="s">
        <v>46</v>
      </c>
      <c r="H29" s="150">
        <v>110</v>
      </c>
      <c r="I29" s="151"/>
      <c r="J29" s="151"/>
      <c r="K29" s="152"/>
      <c r="L29" s="151"/>
    </row>
    <row r="30" spans="1:16">
      <c r="A30" s="146">
        <f t="shared" si="0"/>
        <v>25</v>
      </c>
      <c r="B30" s="147"/>
      <c r="C30" s="147" t="s">
        <v>452</v>
      </c>
      <c r="D30" s="148" t="s">
        <v>139</v>
      </c>
      <c r="E30" s="153" t="s">
        <v>6</v>
      </c>
      <c r="F30" s="146" t="s">
        <v>89</v>
      </c>
      <c r="G30" s="146" t="s">
        <v>68</v>
      </c>
      <c r="H30" s="150">
        <v>230</v>
      </c>
      <c r="I30" s="151"/>
      <c r="J30" s="151"/>
      <c r="K30" s="152"/>
      <c r="L30" s="151"/>
    </row>
    <row r="31" spans="1:16">
      <c r="A31" s="146">
        <f t="shared" si="0"/>
        <v>26</v>
      </c>
      <c r="B31" s="146"/>
      <c r="C31" s="147" t="s">
        <v>452</v>
      </c>
      <c r="D31" s="148" t="s">
        <v>139</v>
      </c>
      <c r="E31" s="146" t="s">
        <v>6</v>
      </c>
      <c r="F31" s="146" t="s">
        <v>12</v>
      </c>
      <c r="G31" s="146" t="s">
        <v>68</v>
      </c>
      <c r="H31" s="150">
        <v>100</v>
      </c>
      <c r="I31" s="151"/>
      <c r="J31" s="151"/>
      <c r="K31" s="152"/>
      <c r="L31" s="151"/>
    </row>
    <row r="32" spans="1:16">
      <c r="A32" s="146">
        <f t="shared" si="0"/>
        <v>27</v>
      </c>
      <c r="B32" s="147"/>
      <c r="C32" s="147" t="s">
        <v>334</v>
      </c>
      <c r="D32" s="148" t="s">
        <v>140</v>
      </c>
      <c r="E32" s="153" t="s">
        <v>6</v>
      </c>
      <c r="F32" s="146" t="s">
        <v>33</v>
      </c>
      <c r="G32" s="146" t="s">
        <v>23</v>
      </c>
      <c r="H32" s="150">
        <v>1</v>
      </c>
      <c r="I32" s="151"/>
      <c r="J32" s="151"/>
      <c r="K32" s="152"/>
      <c r="L32" s="151"/>
    </row>
    <row r="33" spans="1:12">
      <c r="A33" s="146">
        <f t="shared" si="0"/>
        <v>28</v>
      </c>
      <c r="B33" s="147"/>
      <c r="C33" s="147" t="s">
        <v>425</v>
      </c>
      <c r="D33" s="148" t="s">
        <v>140</v>
      </c>
      <c r="E33" s="153" t="s">
        <v>6</v>
      </c>
      <c r="F33" s="146" t="s">
        <v>84</v>
      </c>
      <c r="G33" s="146" t="s">
        <v>23</v>
      </c>
      <c r="H33" s="150">
        <v>1</v>
      </c>
      <c r="I33" s="151"/>
      <c r="J33" s="151"/>
      <c r="K33" s="152"/>
      <c r="L33" s="151"/>
    </row>
    <row r="34" spans="1:12">
      <c r="A34" s="146">
        <f t="shared" si="0"/>
        <v>29</v>
      </c>
      <c r="B34" s="126"/>
      <c r="C34" s="126" t="s">
        <v>180</v>
      </c>
      <c r="D34" s="121" t="s">
        <v>181</v>
      </c>
      <c r="E34" s="128" t="s">
        <v>64</v>
      </c>
      <c r="F34" s="121" t="s">
        <v>182</v>
      </c>
      <c r="G34" s="121" t="s">
        <v>61</v>
      </c>
      <c r="H34" s="150">
        <v>1</v>
      </c>
      <c r="I34" s="151"/>
      <c r="J34" s="151"/>
      <c r="K34" s="152"/>
      <c r="L34" s="151"/>
    </row>
    <row r="35" spans="1:12" ht="25.5">
      <c r="A35" s="146">
        <f t="shared" si="0"/>
        <v>30</v>
      </c>
      <c r="B35" s="147"/>
      <c r="C35" s="147" t="s">
        <v>141</v>
      </c>
      <c r="D35" s="148" t="s">
        <v>142</v>
      </c>
      <c r="E35" s="153" t="s">
        <v>143</v>
      </c>
      <c r="F35" s="146" t="s">
        <v>7</v>
      </c>
      <c r="G35" s="146" t="s">
        <v>15</v>
      </c>
      <c r="H35" s="150">
        <v>10</v>
      </c>
      <c r="I35" s="151"/>
      <c r="J35" s="151"/>
      <c r="K35" s="152"/>
      <c r="L35" s="151"/>
    </row>
    <row r="36" spans="1:12" ht="25.5">
      <c r="A36" s="146">
        <f t="shared" si="0"/>
        <v>31</v>
      </c>
      <c r="B36" s="147"/>
      <c r="C36" s="147" t="s">
        <v>141</v>
      </c>
      <c r="D36" s="148" t="s">
        <v>142</v>
      </c>
      <c r="E36" s="153" t="s">
        <v>143</v>
      </c>
      <c r="F36" s="146" t="s">
        <v>8</v>
      </c>
      <c r="G36" s="146" t="s">
        <v>15</v>
      </c>
      <c r="H36" s="150">
        <v>30</v>
      </c>
      <c r="I36" s="151"/>
      <c r="J36" s="151"/>
      <c r="K36" s="152"/>
      <c r="L36" s="151"/>
    </row>
    <row r="37" spans="1:12">
      <c r="A37" s="146">
        <f t="shared" si="0"/>
        <v>32</v>
      </c>
      <c r="B37" s="147"/>
      <c r="C37" s="160" t="s">
        <v>144</v>
      </c>
      <c r="D37" s="161" t="s">
        <v>145</v>
      </c>
      <c r="E37" s="130" t="s">
        <v>6</v>
      </c>
      <c r="F37" s="73" t="s">
        <v>19</v>
      </c>
      <c r="G37" s="73" t="s">
        <v>34</v>
      </c>
      <c r="H37" s="120">
        <v>160</v>
      </c>
      <c r="I37" s="151"/>
      <c r="J37" s="151"/>
      <c r="K37" s="152"/>
      <c r="L37" s="151"/>
    </row>
    <row r="38" spans="1:12">
      <c r="A38" s="146">
        <f t="shared" si="0"/>
        <v>33</v>
      </c>
      <c r="B38" s="146"/>
      <c r="C38" s="73" t="s">
        <v>146</v>
      </c>
      <c r="D38" s="127" t="s">
        <v>147</v>
      </c>
      <c r="E38" s="73" t="s">
        <v>148</v>
      </c>
      <c r="F38" s="73" t="s">
        <v>149</v>
      </c>
      <c r="G38" s="73" t="s">
        <v>312</v>
      </c>
      <c r="H38" s="120">
        <v>4</v>
      </c>
      <c r="I38" s="151"/>
      <c r="J38" s="151"/>
      <c r="K38" s="152"/>
      <c r="L38" s="151"/>
    </row>
    <row r="39" spans="1:12">
      <c r="A39" s="146">
        <f t="shared" si="0"/>
        <v>34</v>
      </c>
      <c r="B39" s="146"/>
      <c r="C39" s="73" t="s">
        <v>150</v>
      </c>
      <c r="D39" s="127" t="s">
        <v>147</v>
      </c>
      <c r="E39" s="73" t="s">
        <v>55</v>
      </c>
      <c r="F39" s="73" t="s">
        <v>151</v>
      </c>
      <c r="G39" s="73" t="s">
        <v>185</v>
      </c>
      <c r="H39" s="120">
        <v>25</v>
      </c>
      <c r="I39" s="151"/>
      <c r="J39" s="151"/>
      <c r="K39" s="152"/>
      <c r="L39" s="151"/>
    </row>
    <row r="40" spans="1:12" ht="38.25">
      <c r="A40" s="146">
        <f t="shared" si="0"/>
        <v>35</v>
      </c>
      <c r="B40" s="146"/>
      <c r="C40" s="73" t="s">
        <v>157</v>
      </c>
      <c r="D40" s="127" t="s">
        <v>153</v>
      </c>
      <c r="E40" s="73" t="s">
        <v>6</v>
      </c>
      <c r="F40" s="73" t="s">
        <v>158</v>
      </c>
      <c r="G40" s="73" t="s">
        <v>11</v>
      </c>
      <c r="H40" s="120">
        <v>100</v>
      </c>
      <c r="I40" s="151"/>
      <c r="J40" s="151"/>
      <c r="K40" s="152"/>
      <c r="L40" s="151"/>
    </row>
    <row r="41" spans="1:12" ht="38.25">
      <c r="A41" s="146">
        <f t="shared" si="0"/>
        <v>36</v>
      </c>
      <c r="B41" s="146"/>
      <c r="C41" s="146" t="s">
        <v>152</v>
      </c>
      <c r="D41" s="148" t="s">
        <v>153</v>
      </c>
      <c r="E41" s="146" t="s">
        <v>6</v>
      </c>
      <c r="F41" s="146" t="s">
        <v>154</v>
      </c>
      <c r="G41" s="146" t="s">
        <v>11</v>
      </c>
      <c r="H41" s="150">
        <v>30</v>
      </c>
      <c r="I41" s="151"/>
      <c r="J41" s="151"/>
      <c r="K41" s="152"/>
      <c r="L41" s="151"/>
    </row>
    <row r="42" spans="1:12" s="2" customFormat="1" ht="38.25">
      <c r="A42" s="146">
        <f t="shared" si="0"/>
        <v>37</v>
      </c>
      <c r="B42" s="146"/>
      <c r="C42" s="147" t="s">
        <v>155</v>
      </c>
      <c r="D42" s="169" t="s">
        <v>153</v>
      </c>
      <c r="E42" s="146" t="s">
        <v>156</v>
      </c>
      <c r="F42" s="146" t="s">
        <v>154</v>
      </c>
      <c r="G42" s="146" t="s">
        <v>11</v>
      </c>
      <c r="H42" s="150">
        <v>2</v>
      </c>
      <c r="I42" s="151"/>
      <c r="J42" s="151"/>
      <c r="K42" s="152"/>
      <c r="L42" s="151"/>
    </row>
    <row r="43" spans="1:12">
      <c r="A43" s="123" t="s">
        <v>80</v>
      </c>
      <c r="B43" s="170" t="s">
        <v>80</v>
      </c>
      <c r="C43" s="102" t="s">
        <v>80</v>
      </c>
      <c r="D43" s="75" t="s">
        <v>81</v>
      </c>
      <c r="E43" s="171" t="s">
        <v>80</v>
      </c>
      <c r="F43" s="123" t="s">
        <v>80</v>
      </c>
      <c r="G43" s="123" t="s">
        <v>80</v>
      </c>
      <c r="H43" s="123" t="s">
        <v>80</v>
      </c>
      <c r="I43" s="162"/>
      <c r="J43" s="162"/>
      <c r="K43" s="162" t="s">
        <v>80</v>
      </c>
      <c r="L43" s="162"/>
    </row>
    <row r="44" spans="1:12">
      <c r="A44" s="172"/>
      <c r="B44" s="172"/>
      <c r="C44" s="173"/>
      <c r="D44" s="173"/>
      <c r="E44" s="172"/>
      <c r="F44" s="172"/>
      <c r="G44" s="172"/>
      <c r="H44" s="172"/>
      <c r="I44" s="198"/>
      <c r="J44" s="174"/>
      <c r="K44" s="174"/>
      <c r="L44" s="174"/>
    </row>
    <row r="45" spans="1:12">
      <c r="C45" s="76" t="s">
        <v>99</v>
      </c>
      <c r="D45" s="81"/>
    </row>
    <row r="46" spans="1:12">
      <c r="C46" s="64" t="s">
        <v>164</v>
      </c>
      <c r="D46" s="81"/>
    </row>
    <row r="47" spans="1:12">
      <c r="C47" s="64" t="s">
        <v>100</v>
      </c>
      <c r="D47" s="81"/>
    </row>
    <row r="48" spans="1:12">
      <c r="C48" s="64" t="s">
        <v>101</v>
      </c>
      <c r="D48" s="81"/>
    </row>
    <row r="49" spans="3:4">
      <c r="C49" s="64" t="s">
        <v>330</v>
      </c>
      <c r="D49" s="81"/>
    </row>
    <row r="50" spans="3:4">
      <c r="C50" s="63" t="s">
        <v>189</v>
      </c>
      <c r="D50" s="81"/>
    </row>
    <row r="51" spans="3:4">
      <c r="C51" s="63" t="s">
        <v>327</v>
      </c>
      <c r="D51" s="107"/>
    </row>
    <row r="52" spans="3:4">
      <c r="C52" s="64" t="s">
        <v>328</v>
      </c>
      <c r="D52" s="107"/>
    </row>
    <row r="53" spans="3:4">
      <c r="C53" s="76"/>
      <c r="D53" s="81"/>
    </row>
  </sheetData>
  <conditionalFormatting sqref="H43:H44 H6:H10 H22:H37 H20 H15:H18">
    <cfRule type="cellIs" dxfId="89" priority="25" operator="lessThan">
      <formula>0</formula>
    </cfRule>
    <cfRule type="cellIs" dxfId="88" priority="26" operator="lessThan">
      <formula>0</formula>
    </cfRule>
  </conditionalFormatting>
  <conditionalFormatting sqref="H5">
    <cfRule type="cellIs" dxfId="87" priority="21" operator="lessThan">
      <formula>0</formula>
    </cfRule>
    <cfRule type="cellIs" dxfId="86" priority="22" operator="lessThan">
      <formula>0</formula>
    </cfRule>
  </conditionalFormatting>
  <conditionalFormatting sqref="H11">
    <cfRule type="cellIs" dxfId="85" priority="19" operator="lessThan">
      <formula>0</formula>
    </cfRule>
    <cfRule type="cellIs" dxfId="84" priority="20" operator="lessThan">
      <formula>0</formula>
    </cfRule>
  </conditionalFormatting>
  <conditionalFormatting sqref="H12">
    <cfRule type="cellIs" dxfId="83" priority="17" operator="lessThan">
      <formula>0</formula>
    </cfRule>
    <cfRule type="cellIs" dxfId="82" priority="18" operator="lessThan">
      <formula>0</formula>
    </cfRule>
  </conditionalFormatting>
  <conditionalFormatting sqref="H13">
    <cfRule type="cellIs" dxfId="81" priority="15" operator="lessThan">
      <formula>0</formula>
    </cfRule>
    <cfRule type="cellIs" dxfId="80" priority="16" operator="lessThan">
      <formula>0</formula>
    </cfRule>
  </conditionalFormatting>
  <conditionalFormatting sqref="H14">
    <cfRule type="cellIs" dxfId="79" priority="13" operator="lessThan">
      <formula>0</formula>
    </cfRule>
    <cfRule type="cellIs" dxfId="78" priority="14" operator="lessThan">
      <formula>0</formula>
    </cfRule>
  </conditionalFormatting>
  <conditionalFormatting sqref="H19">
    <cfRule type="cellIs" dxfId="77" priority="3" operator="lessThan">
      <formula>0</formula>
    </cfRule>
    <cfRule type="cellIs" dxfId="76" priority="4" operator="lessThan">
      <formula>0</formula>
    </cfRule>
  </conditionalFormatting>
  <conditionalFormatting sqref="H21">
    <cfRule type="cellIs" dxfId="75" priority="1" operator="lessThan">
      <formula>0</formula>
    </cfRule>
    <cfRule type="cellIs" dxfId="7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tToHeight="0" orientation="landscape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C9FFD-AF89-4233-B4B6-C7278D76472B}">
  <sheetPr>
    <pageSetUpPr fitToPage="1"/>
  </sheetPr>
  <dimension ref="A1:L22"/>
  <sheetViews>
    <sheetView tabSelected="1" zoomScaleNormal="100" workbookViewId="0">
      <selection activeCell="D4" sqref="D4"/>
    </sheetView>
  </sheetViews>
  <sheetFormatPr defaultColWidth="8.5703125" defaultRowHeight="12.75"/>
  <cols>
    <col min="1" max="1" width="6.28515625" style="108" customWidth="1"/>
    <col min="2" max="2" width="14" style="108" customWidth="1"/>
    <col min="3" max="3" width="11.42578125" style="108" customWidth="1"/>
    <col min="4" max="4" width="14" style="108" customWidth="1"/>
    <col min="5" max="5" width="11" style="108" customWidth="1"/>
    <col min="6" max="6" width="9" style="108" customWidth="1"/>
    <col min="7" max="7" width="13.28515625" style="108" customWidth="1"/>
    <col min="8" max="9" width="8.5703125" style="108"/>
    <col min="10" max="10" width="10.7109375" style="108" customWidth="1"/>
    <col min="11" max="11" width="8.5703125" style="108"/>
    <col min="12" max="12" width="9.140625" style="108" customWidth="1"/>
    <col min="13" max="16384" width="8.5703125" style="108"/>
  </cols>
  <sheetData>
    <row r="1" spans="1:12" ht="25.5">
      <c r="A1" s="84"/>
      <c r="B1" s="85" t="s">
        <v>476</v>
      </c>
      <c r="C1" s="86"/>
      <c r="D1" s="219"/>
      <c r="E1" s="220"/>
      <c r="F1" s="220"/>
      <c r="G1" s="219"/>
      <c r="H1" s="221"/>
      <c r="I1" s="222"/>
      <c r="J1" s="91" t="s">
        <v>177</v>
      </c>
      <c r="K1" s="219"/>
      <c r="L1" s="222"/>
    </row>
    <row r="2" spans="1:12">
      <c r="A2" s="219"/>
      <c r="B2" s="219"/>
      <c r="C2" s="219"/>
      <c r="D2" s="219"/>
      <c r="E2" s="220"/>
      <c r="F2" s="220"/>
      <c r="G2" s="219"/>
      <c r="H2" s="221"/>
      <c r="I2" s="222"/>
      <c r="J2" s="222"/>
      <c r="K2" s="219"/>
      <c r="L2" s="222"/>
    </row>
    <row r="3" spans="1:12" ht="27" customHeight="1">
      <c r="A3" s="219"/>
      <c r="B3" s="219"/>
      <c r="C3" s="219"/>
      <c r="D3" s="82" t="s">
        <v>477</v>
      </c>
      <c r="E3" s="220"/>
      <c r="F3" s="228" t="s">
        <v>190</v>
      </c>
      <c r="G3" s="194" t="str">
        <f ca="1">MID(CELL("nazwa_pliku",C1),FIND("]",CELL("nazwa_pliku",C1),1)+1,100)</f>
        <v>10</v>
      </c>
      <c r="H3" s="221"/>
      <c r="I3" s="222"/>
      <c r="J3" s="222"/>
      <c r="K3" s="219"/>
      <c r="L3" s="222"/>
    </row>
    <row r="4" spans="1:12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</row>
    <row r="5" spans="1:12" s="110" customFormat="1" ht="63.75">
      <c r="A5" s="93" t="s">
        <v>82</v>
      </c>
      <c r="B5" s="93" t="s">
        <v>364</v>
      </c>
      <c r="C5" s="94" t="s">
        <v>0</v>
      </c>
      <c r="D5" s="93" t="s">
        <v>1</v>
      </c>
      <c r="E5" s="95" t="s">
        <v>2</v>
      </c>
      <c r="F5" s="93" t="s">
        <v>3</v>
      </c>
      <c r="G5" s="96" t="s">
        <v>323</v>
      </c>
      <c r="H5" s="97" t="s">
        <v>324</v>
      </c>
      <c r="I5" s="98" t="s">
        <v>4</v>
      </c>
      <c r="J5" s="98" t="s">
        <v>5</v>
      </c>
      <c r="K5" s="93" t="s">
        <v>191</v>
      </c>
      <c r="L5" s="98" t="s">
        <v>192</v>
      </c>
    </row>
    <row r="6" spans="1:12">
      <c r="A6" s="111">
        <v>1</v>
      </c>
      <c r="B6" s="223"/>
      <c r="C6" s="73" t="s">
        <v>440</v>
      </c>
      <c r="D6" s="111" t="s">
        <v>441</v>
      </c>
      <c r="E6" s="73" t="s">
        <v>48</v>
      </c>
      <c r="F6" s="73" t="s">
        <v>442</v>
      </c>
      <c r="G6" s="73" t="s">
        <v>443</v>
      </c>
      <c r="H6" s="106">
        <v>10</v>
      </c>
      <c r="I6" s="112"/>
      <c r="J6" s="112"/>
      <c r="K6" s="113"/>
      <c r="L6" s="112"/>
    </row>
    <row r="7" spans="1:12">
      <c r="A7" s="101" t="s">
        <v>80</v>
      </c>
      <c r="B7" s="101" t="s">
        <v>80</v>
      </c>
      <c r="C7" s="102" t="s">
        <v>80</v>
      </c>
      <c r="D7" s="102" t="s">
        <v>81</v>
      </c>
      <c r="E7" s="103" t="s">
        <v>80</v>
      </c>
      <c r="F7" s="103" t="s">
        <v>80</v>
      </c>
      <c r="G7" s="101" t="s">
        <v>80</v>
      </c>
      <c r="H7" s="101" t="s">
        <v>80</v>
      </c>
      <c r="I7" s="104" t="s">
        <v>80</v>
      </c>
      <c r="J7" s="105"/>
      <c r="K7" s="106" t="s">
        <v>80</v>
      </c>
      <c r="L7" s="105"/>
    </row>
    <row r="8" spans="1:12">
      <c r="A8" s="219"/>
      <c r="B8" s="219"/>
      <c r="C8" s="219"/>
      <c r="D8" s="219"/>
      <c r="E8" s="220"/>
      <c r="F8" s="220"/>
      <c r="G8" s="219"/>
      <c r="H8" s="221"/>
      <c r="I8" s="222"/>
      <c r="J8" s="222"/>
      <c r="K8" s="219"/>
      <c r="L8" s="222"/>
    </row>
    <row r="9" spans="1:12">
      <c r="A9" s="219"/>
      <c r="B9" s="219"/>
      <c r="C9" s="76" t="s">
        <v>99</v>
      </c>
      <c r="D9" s="81"/>
      <c r="E9" s="220"/>
      <c r="F9" s="220"/>
      <c r="G9" s="219"/>
      <c r="H9" s="221"/>
      <c r="I9" s="222"/>
      <c r="J9" s="222"/>
      <c r="K9" s="219"/>
      <c r="L9" s="222"/>
    </row>
    <row r="10" spans="1:12">
      <c r="A10" s="219"/>
      <c r="B10" s="64"/>
      <c r="C10" s="64" t="s">
        <v>164</v>
      </c>
      <c r="D10" s="81"/>
      <c r="E10" s="220"/>
      <c r="F10" s="220"/>
      <c r="G10" s="219"/>
      <c r="H10" s="221"/>
      <c r="I10" s="222"/>
      <c r="J10" s="222"/>
      <c r="K10" s="219"/>
      <c r="L10" s="222"/>
    </row>
    <row r="11" spans="1:12">
      <c r="A11" s="219"/>
      <c r="B11" s="64"/>
      <c r="C11" s="64" t="s">
        <v>100</v>
      </c>
      <c r="D11" s="81"/>
      <c r="E11" s="220"/>
      <c r="F11" s="220"/>
      <c r="G11" s="219"/>
      <c r="H11" s="221"/>
      <c r="I11" s="222"/>
      <c r="J11" s="222"/>
      <c r="K11" s="219"/>
      <c r="L11" s="222"/>
    </row>
    <row r="12" spans="1:12">
      <c r="A12" s="219"/>
      <c r="B12" s="64"/>
      <c r="C12" s="64" t="s">
        <v>101</v>
      </c>
      <c r="D12" s="81"/>
      <c r="E12" s="220"/>
      <c r="F12" s="220"/>
      <c r="G12" s="219"/>
      <c r="H12" s="221"/>
      <c r="I12" s="222"/>
      <c r="J12" s="222"/>
      <c r="K12" s="219"/>
      <c r="L12" s="222"/>
    </row>
    <row r="13" spans="1:12">
      <c r="A13" s="219"/>
      <c r="B13" s="219"/>
      <c r="C13" s="64" t="s">
        <v>330</v>
      </c>
      <c r="D13" s="81"/>
      <c r="E13" s="220"/>
      <c r="F13" s="220"/>
      <c r="G13" s="219"/>
      <c r="H13" s="221"/>
      <c r="I13" s="222"/>
      <c r="J13" s="222"/>
      <c r="K13" s="219"/>
      <c r="L13" s="222"/>
    </row>
    <row r="14" spans="1:12">
      <c r="B14" s="77"/>
      <c r="C14" s="63" t="s">
        <v>189</v>
      </c>
      <c r="D14" s="81"/>
    </row>
    <row r="15" spans="1:12">
      <c r="B15" s="77"/>
      <c r="C15" s="63" t="s">
        <v>327</v>
      </c>
      <c r="D15" s="107"/>
    </row>
    <row r="16" spans="1:12">
      <c r="B16" s="77"/>
      <c r="C16" s="64" t="s">
        <v>328</v>
      </c>
      <c r="D16" s="107"/>
    </row>
    <row r="17" spans="2:4">
      <c r="B17" s="77"/>
      <c r="C17" s="76"/>
      <c r="D17" s="81"/>
    </row>
    <row r="18" spans="2:4">
      <c r="B18" s="109"/>
      <c r="C18" s="77"/>
      <c r="D18" s="78"/>
    </row>
    <row r="19" spans="2:4">
      <c r="C19" s="77"/>
      <c r="D19" s="78"/>
    </row>
    <row r="20" spans="2:4">
      <c r="C20" s="77"/>
      <c r="D20" s="78"/>
    </row>
    <row r="21" spans="2:4">
      <c r="C21" s="77"/>
      <c r="D21" s="78"/>
    </row>
    <row r="22" spans="2:4">
      <c r="C22" s="77"/>
      <c r="D22" s="79"/>
    </row>
  </sheetData>
  <conditionalFormatting sqref="H5">
    <cfRule type="cellIs" dxfId="1" priority="1" operator="lessThan">
      <formula>0</formula>
    </cfRule>
    <cfRule type="cellIs" dxfId="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87A3-7ECA-4D17-9107-91C89B6B3BA1}">
  <sheetPr>
    <pageSetUpPr fitToPage="1"/>
  </sheetPr>
  <dimension ref="A1:M95"/>
  <sheetViews>
    <sheetView tabSelected="1" topLeftCell="A67" zoomScale="99" zoomScaleNormal="99" workbookViewId="0">
      <selection activeCell="D4" sqref="D4"/>
    </sheetView>
  </sheetViews>
  <sheetFormatPr defaultColWidth="22.140625" defaultRowHeight="12"/>
  <cols>
    <col min="1" max="1" width="5.28515625" style="17" customWidth="1"/>
    <col min="2" max="2" width="14" style="18" customWidth="1"/>
    <col min="3" max="3" width="15.85546875" style="17" customWidth="1"/>
    <col min="4" max="4" width="17.5703125" style="14" customWidth="1"/>
    <col min="5" max="5" width="10.140625" style="17" customWidth="1"/>
    <col min="6" max="6" width="9.85546875" style="19" customWidth="1"/>
    <col min="7" max="7" width="9.28515625" style="199" customWidth="1"/>
    <col min="8" max="8" width="9.85546875" style="209" customWidth="1"/>
    <col min="9" max="9" width="10.42578125" style="12" customWidth="1"/>
    <col min="10" max="10" width="10.28515625" style="17" customWidth="1"/>
    <col min="11" max="11" width="9.140625" style="17" customWidth="1"/>
    <col min="12" max="12" width="13.28515625" style="17" customWidth="1"/>
    <col min="13" max="16384" width="22.140625" style="7"/>
  </cols>
  <sheetData>
    <row r="1" spans="1:13" ht="24">
      <c r="A1" s="20"/>
      <c r="B1" s="8" t="s">
        <v>476</v>
      </c>
      <c r="C1" s="83"/>
      <c r="D1" s="17"/>
      <c r="J1" s="68" t="s">
        <v>177</v>
      </c>
    </row>
    <row r="3" spans="1:13" ht="12.75">
      <c r="A3" s="11"/>
      <c r="B3" s="12"/>
      <c r="C3" s="13"/>
      <c r="D3" s="68" t="s">
        <v>477</v>
      </c>
      <c r="E3" s="13"/>
      <c r="F3" s="14" t="s">
        <v>190</v>
      </c>
      <c r="G3" s="200" t="str">
        <f ca="1">MID(CELL("nazwa_pliku",C1),FIND("]",CELL("nazwa_pliku",C1),1)+1,100)</f>
        <v>2</v>
      </c>
      <c r="H3" s="200"/>
      <c r="J3" s="13"/>
      <c r="K3" s="13"/>
      <c r="L3" s="13"/>
    </row>
    <row r="4" spans="1:13">
      <c r="A4" s="13"/>
      <c r="B4" s="12"/>
      <c r="C4" s="13"/>
      <c r="E4" s="13"/>
      <c r="F4" s="14"/>
      <c r="G4" s="201"/>
      <c r="H4" s="200"/>
      <c r="J4" s="13"/>
      <c r="K4" s="13"/>
      <c r="L4" s="13"/>
    </row>
    <row r="5" spans="1:13" s="8" customFormat="1" ht="63.75">
      <c r="A5" s="23" t="s">
        <v>82</v>
      </c>
      <c r="B5" s="93" t="s">
        <v>364</v>
      </c>
      <c r="C5" s="24" t="s">
        <v>0</v>
      </c>
      <c r="D5" s="23" t="s">
        <v>1</v>
      </c>
      <c r="E5" s="25" t="s">
        <v>2</v>
      </c>
      <c r="F5" s="23" t="s">
        <v>3</v>
      </c>
      <c r="G5" s="202" t="s">
        <v>321</v>
      </c>
      <c r="H5" s="210" t="s">
        <v>322</v>
      </c>
      <c r="I5" s="26" t="s">
        <v>405</v>
      </c>
      <c r="J5" s="26" t="s">
        <v>5</v>
      </c>
      <c r="K5" s="23" t="s">
        <v>191</v>
      </c>
      <c r="L5" s="26" t="s">
        <v>192</v>
      </c>
    </row>
    <row r="6" spans="1:13">
      <c r="A6" s="27">
        <v>1</v>
      </c>
      <c r="B6" s="54"/>
      <c r="C6" s="27" t="s">
        <v>454</v>
      </c>
      <c r="D6" s="27" t="s">
        <v>455</v>
      </c>
      <c r="E6" s="27" t="s">
        <v>6</v>
      </c>
      <c r="F6" s="31" t="s">
        <v>475</v>
      </c>
      <c r="G6" s="59" t="s">
        <v>456</v>
      </c>
      <c r="H6" s="60">
        <v>30</v>
      </c>
      <c r="I6" s="30"/>
      <c r="J6" s="30"/>
      <c r="K6" s="31"/>
      <c r="L6" s="30"/>
      <c r="M6" s="22"/>
    </row>
    <row r="7" spans="1:13">
      <c r="A7" s="27">
        <f>A6+1</f>
        <v>2</v>
      </c>
      <c r="B7" s="54"/>
      <c r="C7" s="27" t="s">
        <v>472</v>
      </c>
      <c r="D7" s="27" t="s">
        <v>197</v>
      </c>
      <c r="E7" s="27" t="s">
        <v>24</v>
      </c>
      <c r="F7" s="31" t="s">
        <v>88</v>
      </c>
      <c r="G7" s="59" t="s">
        <v>23</v>
      </c>
      <c r="H7" s="60">
        <v>25</v>
      </c>
      <c r="I7" s="30"/>
      <c r="J7" s="30"/>
      <c r="K7" s="31"/>
      <c r="L7" s="30"/>
      <c r="M7" s="22"/>
    </row>
    <row r="8" spans="1:13">
      <c r="A8" s="27">
        <f t="shared" ref="A8:A71" si="0">A7+1</f>
        <v>3</v>
      </c>
      <c r="B8" s="54"/>
      <c r="C8" s="27" t="s">
        <v>198</v>
      </c>
      <c r="D8" s="32" t="s">
        <v>199</v>
      </c>
      <c r="E8" s="27" t="s">
        <v>63</v>
      </c>
      <c r="F8" s="27" t="s">
        <v>188</v>
      </c>
      <c r="G8" s="59" t="s">
        <v>74</v>
      </c>
      <c r="H8" s="60">
        <v>80</v>
      </c>
      <c r="I8" s="30"/>
      <c r="J8" s="30"/>
      <c r="K8" s="31"/>
      <c r="L8" s="30"/>
    </row>
    <row r="9" spans="1:13" ht="24">
      <c r="A9" s="27">
        <f t="shared" si="0"/>
        <v>4</v>
      </c>
      <c r="B9" s="54"/>
      <c r="C9" s="27" t="s">
        <v>426</v>
      </c>
      <c r="D9" s="27" t="s">
        <v>200</v>
      </c>
      <c r="E9" s="27" t="s">
        <v>55</v>
      </c>
      <c r="F9" s="27" t="s">
        <v>201</v>
      </c>
      <c r="G9" s="59" t="s">
        <v>193</v>
      </c>
      <c r="H9" s="60">
        <v>15</v>
      </c>
      <c r="I9" s="30"/>
      <c r="J9" s="30"/>
      <c r="K9" s="31"/>
      <c r="L9" s="30"/>
    </row>
    <row r="10" spans="1:13" ht="24">
      <c r="A10" s="27">
        <f t="shared" si="0"/>
        <v>5</v>
      </c>
      <c r="B10" s="54"/>
      <c r="C10" s="27" t="s">
        <v>335</v>
      </c>
      <c r="D10" s="27" t="s">
        <v>202</v>
      </c>
      <c r="E10" s="27" t="s">
        <v>6</v>
      </c>
      <c r="F10" s="27" t="s">
        <v>203</v>
      </c>
      <c r="G10" s="59" t="s">
        <v>59</v>
      </c>
      <c r="H10" s="60">
        <v>1</v>
      </c>
      <c r="I10" s="30"/>
      <c r="J10" s="30"/>
      <c r="K10" s="31"/>
      <c r="L10" s="30"/>
    </row>
    <row r="11" spans="1:13">
      <c r="A11" s="27">
        <f t="shared" si="0"/>
        <v>6</v>
      </c>
      <c r="B11" s="54"/>
      <c r="C11" s="27" t="s">
        <v>204</v>
      </c>
      <c r="D11" s="27" t="s">
        <v>26</v>
      </c>
      <c r="E11" s="27" t="s">
        <v>64</v>
      </c>
      <c r="F11" s="27" t="s">
        <v>7</v>
      </c>
      <c r="G11" s="59" t="s">
        <v>32</v>
      </c>
      <c r="H11" s="60">
        <v>45</v>
      </c>
      <c r="I11" s="30"/>
      <c r="J11" s="30"/>
      <c r="K11" s="31"/>
      <c r="L11" s="30"/>
    </row>
    <row r="12" spans="1:13">
      <c r="A12" s="27">
        <f t="shared" si="0"/>
        <v>7</v>
      </c>
      <c r="B12" s="54"/>
      <c r="C12" s="27" t="s">
        <v>205</v>
      </c>
      <c r="D12" s="27" t="s">
        <v>206</v>
      </c>
      <c r="E12" s="27" t="s">
        <v>24</v>
      </c>
      <c r="F12" s="27" t="s">
        <v>207</v>
      </c>
      <c r="G12" s="59" t="s">
        <v>22</v>
      </c>
      <c r="H12" s="60">
        <v>35</v>
      </c>
      <c r="I12" s="30"/>
      <c r="J12" s="30"/>
      <c r="K12" s="31"/>
      <c r="L12" s="30"/>
    </row>
    <row r="13" spans="1:13" ht="36">
      <c r="A13" s="27">
        <f t="shared" si="0"/>
        <v>8</v>
      </c>
      <c r="B13" s="54"/>
      <c r="C13" s="27" t="s">
        <v>336</v>
      </c>
      <c r="D13" s="27" t="s">
        <v>208</v>
      </c>
      <c r="E13" s="27" t="s">
        <v>13</v>
      </c>
      <c r="F13" s="27" t="s">
        <v>37</v>
      </c>
      <c r="G13" s="203" t="s">
        <v>209</v>
      </c>
      <c r="H13" s="60">
        <v>1</v>
      </c>
      <c r="I13" s="30"/>
      <c r="J13" s="30"/>
      <c r="K13" s="31"/>
      <c r="L13" s="30"/>
    </row>
    <row r="14" spans="1:13" ht="36">
      <c r="A14" s="27">
        <f t="shared" si="0"/>
        <v>9</v>
      </c>
      <c r="B14" s="54"/>
      <c r="C14" s="27" t="s">
        <v>337</v>
      </c>
      <c r="D14" s="27" t="s">
        <v>208</v>
      </c>
      <c r="E14" s="27" t="s">
        <v>13</v>
      </c>
      <c r="F14" s="27" t="s">
        <v>39</v>
      </c>
      <c r="G14" s="203" t="s">
        <v>209</v>
      </c>
      <c r="H14" s="60">
        <v>1</v>
      </c>
      <c r="I14" s="30"/>
      <c r="J14" s="30"/>
      <c r="K14" s="31"/>
      <c r="L14" s="30"/>
    </row>
    <row r="15" spans="1:13" ht="36">
      <c r="A15" s="27">
        <f t="shared" si="0"/>
        <v>10</v>
      </c>
      <c r="B15" s="54"/>
      <c r="C15" s="27" t="s">
        <v>427</v>
      </c>
      <c r="D15" s="27" t="s">
        <v>210</v>
      </c>
      <c r="E15" s="27" t="s">
        <v>13</v>
      </c>
      <c r="F15" s="27" t="s">
        <v>211</v>
      </c>
      <c r="G15" s="59" t="s">
        <v>28</v>
      </c>
      <c r="H15" s="60">
        <v>1</v>
      </c>
      <c r="I15" s="30"/>
      <c r="J15" s="30"/>
      <c r="K15" s="31"/>
      <c r="L15" s="30"/>
    </row>
    <row r="16" spans="1:13" ht="36">
      <c r="A16" s="27">
        <f t="shared" si="0"/>
        <v>11</v>
      </c>
      <c r="B16" s="54"/>
      <c r="C16" s="27" t="s">
        <v>428</v>
      </c>
      <c r="D16" s="27" t="s">
        <v>210</v>
      </c>
      <c r="E16" s="27" t="s">
        <v>13</v>
      </c>
      <c r="F16" s="27" t="s">
        <v>212</v>
      </c>
      <c r="G16" s="59" t="s">
        <v>72</v>
      </c>
      <c r="H16" s="60">
        <v>1</v>
      </c>
      <c r="I16" s="30"/>
      <c r="J16" s="30"/>
      <c r="K16" s="31"/>
      <c r="L16" s="30"/>
    </row>
    <row r="17" spans="1:12">
      <c r="A17" s="27">
        <f t="shared" si="0"/>
        <v>12</v>
      </c>
      <c r="B17" s="54"/>
      <c r="C17" s="27" t="s">
        <v>429</v>
      </c>
      <c r="D17" s="27" t="s">
        <v>210</v>
      </c>
      <c r="E17" s="27" t="s">
        <v>6</v>
      </c>
      <c r="F17" s="27" t="s">
        <v>93</v>
      </c>
      <c r="G17" s="59" t="s">
        <v>23</v>
      </c>
      <c r="H17" s="60">
        <v>1</v>
      </c>
      <c r="I17" s="30"/>
      <c r="J17" s="30"/>
      <c r="K17" s="31"/>
      <c r="L17" s="30"/>
    </row>
    <row r="18" spans="1:12" ht="24">
      <c r="A18" s="27">
        <f t="shared" si="0"/>
        <v>13</v>
      </c>
      <c r="B18" s="54"/>
      <c r="C18" s="27" t="s">
        <v>338</v>
      </c>
      <c r="D18" s="27" t="s">
        <v>210</v>
      </c>
      <c r="E18" s="27" t="s">
        <v>6</v>
      </c>
      <c r="F18" s="27" t="s">
        <v>60</v>
      </c>
      <c r="G18" s="59" t="s">
        <v>23</v>
      </c>
      <c r="H18" s="60">
        <v>70</v>
      </c>
      <c r="I18" s="30"/>
      <c r="J18" s="30"/>
      <c r="K18" s="31"/>
      <c r="L18" s="30"/>
    </row>
    <row r="19" spans="1:12" ht="24">
      <c r="A19" s="27">
        <f t="shared" si="0"/>
        <v>14</v>
      </c>
      <c r="B19" s="54"/>
      <c r="C19" s="27" t="s">
        <v>339</v>
      </c>
      <c r="D19" s="32" t="s">
        <v>213</v>
      </c>
      <c r="E19" s="27" t="s">
        <v>55</v>
      </c>
      <c r="F19" s="27" t="s">
        <v>87</v>
      </c>
      <c r="G19" s="59" t="s">
        <v>214</v>
      </c>
      <c r="H19" s="60">
        <v>1</v>
      </c>
      <c r="I19" s="30"/>
      <c r="J19" s="30"/>
      <c r="K19" s="31"/>
      <c r="L19" s="30"/>
    </row>
    <row r="20" spans="1:12">
      <c r="A20" s="27">
        <f t="shared" si="0"/>
        <v>15</v>
      </c>
      <c r="B20" s="54"/>
      <c r="C20" s="27" t="s">
        <v>215</v>
      </c>
      <c r="D20" s="27" t="s">
        <v>216</v>
      </c>
      <c r="E20" s="27" t="s">
        <v>40</v>
      </c>
      <c r="F20" s="27" t="s">
        <v>75</v>
      </c>
      <c r="G20" s="59" t="s">
        <v>45</v>
      </c>
      <c r="H20" s="60">
        <v>60</v>
      </c>
      <c r="I20" s="30"/>
      <c r="J20" s="30"/>
      <c r="K20" s="31"/>
      <c r="L20" s="30"/>
    </row>
    <row r="21" spans="1:12">
      <c r="A21" s="27">
        <f t="shared" si="0"/>
        <v>16</v>
      </c>
      <c r="B21" s="54"/>
      <c r="C21" s="27" t="s">
        <v>215</v>
      </c>
      <c r="D21" s="27" t="s">
        <v>216</v>
      </c>
      <c r="E21" s="27" t="s">
        <v>40</v>
      </c>
      <c r="F21" s="27" t="s">
        <v>187</v>
      </c>
      <c r="G21" s="59" t="s">
        <v>45</v>
      </c>
      <c r="H21" s="60">
        <v>30</v>
      </c>
      <c r="I21" s="30"/>
      <c r="J21" s="30"/>
      <c r="K21" s="31"/>
      <c r="L21" s="30"/>
    </row>
    <row r="22" spans="1:12" ht="24">
      <c r="A22" s="27">
        <f t="shared" si="0"/>
        <v>17</v>
      </c>
      <c r="B22" s="54"/>
      <c r="C22" s="27" t="s">
        <v>217</v>
      </c>
      <c r="D22" s="27" t="s">
        <v>218</v>
      </c>
      <c r="E22" s="27" t="s">
        <v>219</v>
      </c>
      <c r="F22" s="27" t="s">
        <v>220</v>
      </c>
      <c r="G22" s="59" t="s">
        <v>34</v>
      </c>
      <c r="H22" s="60">
        <v>40</v>
      </c>
      <c r="I22" s="30"/>
      <c r="J22" s="30"/>
      <c r="K22" s="31"/>
      <c r="L22" s="30"/>
    </row>
    <row r="23" spans="1:12" ht="24">
      <c r="A23" s="27">
        <f t="shared" si="0"/>
        <v>18</v>
      </c>
      <c r="B23" s="54"/>
      <c r="C23" s="27" t="s">
        <v>340</v>
      </c>
      <c r="D23" s="27" t="s">
        <v>221</v>
      </c>
      <c r="E23" s="27" t="s">
        <v>6</v>
      </c>
      <c r="F23" s="27" t="s">
        <v>93</v>
      </c>
      <c r="G23" s="59" t="s">
        <v>16</v>
      </c>
      <c r="H23" s="60">
        <v>10</v>
      </c>
      <c r="I23" s="30"/>
      <c r="J23" s="30"/>
      <c r="K23" s="31"/>
      <c r="L23" s="30"/>
    </row>
    <row r="24" spans="1:12">
      <c r="A24" s="27">
        <f t="shared" si="0"/>
        <v>19</v>
      </c>
      <c r="B24" s="54"/>
      <c r="C24" s="27" t="s">
        <v>430</v>
      </c>
      <c r="D24" s="32" t="s">
        <v>222</v>
      </c>
      <c r="E24" s="27" t="s">
        <v>223</v>
      </c>
      <c r="F24" s="27" t="s">
        <v>73</v>
      </c>
      <c r="G24" s="168" t="s">
        <v>32</v>
      </c>
      <c r="H24" s="60">
        <v>1</v>
      </c>
      <c r="I24" s="30"/>
      <c r="J24" s="30"/>
      <c r="K24" s="31"/>
      <c r="L24" s="30"/>
    </row>
    <row r="25" spans="1:12">
      <c r="A25" s="27">
        <f t="shared" si="0"/>
        <v>20</v>
      </c>
      <c r="B25" s="54"/>
      <c r="C25" s="27" t="s">
        <v>430</v>
      </c>
      <c r="D25" s="32" t="s">
        <v>222</v>
      </c>
      <c r="E25" s="27" t="s">
        <v>223</v>
      </c>
      <c r="F25" s="27" t="s">
        <v>76</v>
      </c>
      <c r="G25" s="168" t="s">
        <v>32</v>
      </c>
      <c r="H25" s="60">
        <v>1</v>
      </c>
      <c r="I25" s="30"/>
      <c r="J25" s="30"/>
      <c r="K25" s="31"/>
      <c r="L25" s="30"/>
    </row>
    <row r="26" spans="1:12" ht="24">
      <c r="A26" s="27">
        <f t="shared" si="0"/>
        <v>21</v>
      </c>
      <c r="B26" s="54"/>
      <c r="C26" s="27" t="s">
        <v>341</v>
      </c>
      <c r="D26" s="27" t="s">
        <v>224</v>
      </c>
      <c r="E26" s="27" t="s">
        <v>6</v>
      </c>
      <c r="F26" s="27" t="s">
        <v>35</v>
      </c>
      <c r="G26" s="59" t="s">
        <v>11</v>
      </c>
      <c r="H26" s="60">
        <v>1</v>
      </c>
      <c r="I26" s="30"/>
      <c r="J26" s="30"/>
      <c r="K26" s="31"/>
      <c r="L26" s="30"/>
    </row>
    <row r="27" spans="1:12" ht="24">
      <c r="A27" s="27">
        <f t="shared" si="0"/>
        <v>22</v>
      </c>
      <c r="B27" s="54"/>
      <c r="C27" s="27" t="s">
        <v>343</v>
      </c>
      <c r="D27" s="27" t="s">
        <v>224</v>
      </c>
      <c r="E27" s="27" t="s">
        <v>6</v>
      </c>
      <c r="F27" s="27" t="s">
        <v>225</v>
      </c>
      <c r="G27" s="59" t="s">
        <v>11</v>
      </c>
      <c r="H27" s="60">
        <v>1</v>
      </c>
      <c r="I27" s="30"/>
      <c r="J27" s="30"/>
      <c r="K27" s="31"/>
      <c r="L27" s="30"/>
    </row>
    <row r="28" spans="1:12" ht="24">
      <c r="A28" s="27">
        <f t="shared" si="0"/>
        <v>23</v>
      </c>
      <c r="B28" s="54"/>
      <c r="C28" s="27" t="s">
        <v>342</v>
      </c>
      <c r="D28" s="27" t="s">
        <v>224</v>
      </c>
      <c r="E28" s="27" t="s">
        <v>6</v>
      </c>
      <c r="F28" s="27" t="s">
        <v>10</v>
      </c>
      <c r="G28" s="59" t="s">
        <v>11</v>
      </c>
      <c r="H28" s="60">
        <v>1</v>
      </c>
      <c r="I28" s="30"/>
      <c r="J28" s="30"/>
      <c r="K28" s="31"/>
      <c r="L28" s="30"/>
    </row>
    <row r="29" spans="1:12">
      <c r="A29" s="27">
        <f t="shared" si="0"/>
        <v>24</v>
      </c>
      <c r="B29" s="54"/>
      <c r="C29" s="27" t="s">
        <v>431</v>
      </c>
      <c r="D29" s="27" t="s">
        <v>36</v>
      </c>
      <c r="E29" s="27" t="s">
        <v>14</v>
      </c>
      <c r="F29" s="27" t="s">
        <v>60</v>
      </c>
      <c r="G29" s="59" t="s">
        <v>226</v>
      </c>
      <c r="H29" s="60">
        <v>10</v>
      </c>
      <c r="I29" s="30"/>
      <c r="J29" s="30"/>
      <c r="K29" s="31"/>
      <c r="L29" s="30"/>
    </row>
    <row r="30" spans="1:12" ht="24">
      <c r="A30" s="27">
        <f t="shared" si="0"/>
        <v>25</v>
      </c>
      <c r="B30" s="54"/>
      <c r="C30" s="27" t="s">
        <v>227</v>
      </c>
      <c r="D30" s="32" t="s">
        <v>228</v>
      </c>
      <c r="E30" s="27" t="s">
        <v>63</v>
      </c>
      <c r="F30" s="27" t="s">
        <v>85</v>
      </c>
      <c r="G30" s="59" t="s">
        <v>74</v>
      </c>
      <c r="H30" s="60">
        <v>1</v>
      </c>
      <c r="I30" s="30"/>
      <c r="J30" s="30"/>
      <c r="K30" s="31"/>
      <c r="L30" s="30"/>
    </row>
    <row r="31" spans="1:12">
      <c r="A31" s="27">
        <f t="shared" si="0"/>
        <v>26</v>
      </c>
      <c r="B31" s="54"/>
      <c r="C31" s="27" t="s">
        <v>229</v>
      </c>
      <c r="D31" s="27" t="s">
        <v>230</v>
      </c>
      <c r="E31" s="27" t="s">
        <v>48</v>
      </c>
      <c r="F31" s="27" t="s">
        <v>78</v>
      </c>
      <c r="G31" s="59" t="s">
        <v>11</v>
      </c>
      <c r="H31" s="60">
        <v>2</v>
      </c>
      <c r="I31" s="30"/>
      <c r="J31" s="30"/>
      <c r="K31" s="31"/>
      <c r="L31" s="30"/>
    </row>
    <row r="32" spans="1:12">
      <c r="A32" s="27">
        <f t="shared" si="0"/>
        <v>27</v>
      </c>
      <c r="B32" s="54"/>
      <c r="C32" s="27" t="s">
        <v>229</v>
      </c>
      <c r="D32" s="27" t="s">
        <v>230</v>
      </c>
      <c r="E32" s="27" t="s">
        <v>48</v>
      </c>
      <c r="F32" s="27" t="s">
        <v>49</v>
      </c>
      <c r="G32" s="59" t="s">
        <v>11</v>
      </c>
      <c r="H32" s="60">
        <v>25</v>
      </c>
      <c r="I32" s="30"/>
      <c r="J32" s="30"/>
      <c r="K32" s="31"/>
      <c r="L32" s="30"/>
    </row>
    <row r="33" spans="1:12">
      <c r="A33" s="27">
        <f t="shared" si="0"/>
        <v>28</v>
      </c>
      <c r="B33" s="54"/>
      <c r="C33" s="27" t="s">
        <v>229</v>
      </c>
      <c r="D33" s="27" t="s">
        <v>230</v>
      </c>
      <c r="E33" s="27" t="s">
        <v>24</v>
      </c>
      <c r="F33" s="27" t="s">
        <v>87</v>
      </c>
      <c r="G33" s="59" t="s">
        <v>23</v>
      </c>
      <c r="H33" s="60">
        <v>6</v>
      </c>
      <c r="I33" s="30"/>
      <c r="J33" s="30"/>
      <c r="K33" s="31"/>
      <c r="L33" s="30"/>
    </row>
    <row r="34" spans="1:12" ht="24">
      <c r="A34" s="27">
        <f t="shared" si="0"/>
        <v>29</v>
      </c>
      <c r="B34" s="54"/>
      <c r="C34" s="27" t="s">
        <v>344</v>
      </c>
      <c r="D34" s="27" t="s">
        <v>231</v>
      </c>
      <c r="E34" s="27" t="s">
        <v>6</v>
      </c>
      <c r="F34" s="27" t="s">
        <v>79</v>
      </c>
      <c r="G34" s="59" t="s">
        <v>46</v>
      </c>
      <c r="H34" s="60">
        <v>40</v>
      </c>
      <c r="I34" s="30"/>
      <c r="J34" s="30"/>
      <c r="K34" s="31"/>
      <c r="L34" s="30"/>
    </row>
    <row r="35" spans="1:12" ht="24">
      <c r="A35" s="27">
        <f t="shared" si="0"/>
        <v>30</v>
      </c>
      <c r="B35" s="54"/>
      <c r="C35" s="27" t="s">
        <v>432</v>
      </c>
      <c r="D35" s="27" t="s">
        <v>232</v>
      </c>
      <c r="E35" s="27" t="s">
        <v>57</v>
      </c>
      <c r="F35" s="31" t="s">
        <v>75</v>
      </c>
      <c r="G35" s="59" t="s">
        <v>194</v>
      </c>
      <c r="H35" s="60">
        <v>300</v>
      </c>
      <c r="I35" s="30"/>
      <c r="J35" s="30"/>
      <c r="K35" s="31"/>
      <c r="L35" s="30"/>
    </row>
    <row r="36" spans="1:12" ht="24">
      <c r="A36" s="27">
        <f t="shared" si="0"/>
        <v>31</v>
      </c>
      <c r="B36" s="54"/>
      <c r="C36" s="27" t="s">
        <v>233</v>
      </c>
      <c r="D36" s="27" t="s">
        <v>232</v>
      </c>
      <c r="E36" s="27" t="s">
        <v>66</v>
      </c>
      <c r="F36" s="27" t="s">
        <v>19</v>
      </c>
      <c r="G36" s="59" t="s">
        <v>25</v>
      </c>
      <c r="H36" s="60">
        <v>2</v>
      </c>
      <c r="I36" s="30"/>
      <c r="J36" s="30"/>
      <c r="K36" s="31"/>
      <c r="L36" s="30"/>
    </row>
    <row r="37" spans="1:12">
      <c r="A37" s="27">
        <f t="shared" si="0"/>
        <v>32</v>
      </c>
      <c r="B37" s="54"/>
      <c r="C37" s="27" t="s">
        <v>234</v>
      </c>
      <c r="D37" s="27" t="s">
        <v>235</v>
      </c>
      <c r="E37" s="27" t="s">
        <v>6</v>
      </c>
      <c r="F37" s="27" t="s">
        <v>236</v>
      </c>
      <c r="G37" s="59" t="s">
        <v>195</v>
      </c>
      <c r="H37" s="60">
        <v>40</v>
      </c>
      <c r="I37" s="30"/>
      <c r="J37" s="30"/>
      <c r="K37" s="31"/>
      <c r="L37" s="30"/>
    </row>
    <row r="38" spans="1:12">
      <c r="A38" s="27">
        <f t="shared" si="0"/>
        <v>33</v>
      </c>
      <c r="B38" s="54"/>
      <c r="C38" s="27" t="s">
        <v>234</v>
      </c>
      <c r="D38" s="27" t="s">
        <v>235</v>
      </c>
      <c r="E38" s="27" t="s">
        <v>14</v>
      </c>
      <c r="F38" s="27" t="s">
        <v>172</v>
      </c>
      <c r="G38" s="59" t="s">
        <v>15</v>
      </c>
      <c r="H38" s="60">
        <v>210</v>
      </c>
      <c r="I38" s="30"/>
      <c r="J38" s="30"/>
      <c r="K38" s="31"/>
      <c r="L38" s="30"/>
    </row>
    <row r="39" spans="1:12" ht="24">
      <c r="A39" s="27">
        <f t="shared" si="0"/>
        <v>34</v>
      </c>
      <c r="B39" s="54"/>
      <c r="C39" s="27" t="s">
        <v>345</v>
      </c>
      <c r="D39" s="27" t="s">
        <v>237</v>
      </c>
      <c r="E39" s="27" t="s">
        <v>6</v>
      </c>
      <c r="F39" s="27" t="s">
        <v>73</v>
      </c>
      <c r="G39" s="59" t="s">
        <v>32</v>
      </c>
      <c r="H39" s="60">
        <v>2</v>
      </c>
      <c r="I39" s="30"/>
      <c r="J39" s="30"/>
      <c r="K39" s="31"/>
      <c r="L39" s="30"/>
    </row>
    <row r="40" spans="1:12" ht="24">
      <c r="A40" s="27">
        <f t="shared" si="0"/>
        <v>35</v>
      </c>
      <c r="B40" s="54"/>
      <c r="C40" s="27" t="s">
        <v>346</v>
      </c>
      <c r="D40" s="27" t="s">
        <v>237</v>
      </c>
      <c r="E40" s="27" t="s">
        <v>6</v>
      </c>
      <c r="F40" s="27" t="s">
        <v>19</v>
      </c>
      <c r="G40" s="59" t="s">
        <v>32</v>
      </c>
      <c r="H40" s="60">
        <v>2</v>
      </c>
      <c r="I40" s="30"/>
      <c r="J40" s="30"/>
      <c r="K40" s="31"/>
      <c r="L40" s="30"/>
    </row>
    <row r="41" spans="1:12" ht="24">
      <c r="A41" s="27">
        <f t="shared" si="0"/>
        <v>36</v>
      </c>
      <c r="B41" s="54"/>
      <c r="C41" s="27" t="s">
        <v>238</v>
      </c>
      <c r="D41" s="27" t="s">
        <v>239</v>
      </c>
      <c r="E41" s="27" t="s">
        <v>6</v>
      </c>
      <c r="F41" s="27" t="s">
        <v>240</v>
      </c>
      <c r="G41" s="59" t="s">
        <v>23</v>
      </c>
      <c r="H41" s="60">
        <v>200</v>
      </c>
      <c r="I41" s="30"/>
      <c r="J41" s="30"/>
      <c r="K41" s="31"/>
      <c r="L41" s="30"/>
    </row>
    <row r="42" spans="1:12" ht="24">
      <c r="A42" s="27">
        <f t="shared" si="0"/>
        <v>37</v>
      </c>
      <c r="B42" s="54"/>
      <c r="C42" s="27" t="s">
        <v>347</v>
      </c>
      <c r="D42" s="27" t="s">
        <v>241</v>
      </c>
      <c r="E42" s="27" t="s">
        <v>6</v>
      </c>
      <c r="F42" s="27" t="s">
        <v>78</v>
      </c>
      <c r="G42" s="59" t="s">
        <v>94</v>
      </c>
      <c r="H42" s="60">
        <v>50</v>
      </c>
      <c r="I42" s="30"/>
      <c r="J42" s="30"/>
      <c r="K42" s="31"/>
      <c r="L42" s="30"/>
    </row>
    <row r="43" spans="1:12">
      <c r="A43" s="27">
        <f t="shared" si="0"/>
        <v>38</v>
      </c>
      <c r="B43" s="54"/>
      <c r="C43" s="27" t="s">
        <v>463</v>
      </c>
      <c r="D43" s="27" t="s">
        <v>463</v>
      </c>
      <c r="E43" s="27" t="s">
        <v>14</v>
      </c>
      <c r="F43" s="27" t="s">
        <v>464</v>
      </c>
      <c r="G43" s="59" t="s">
        <v>34</v>
      </c>
      <c r="H43" s="60">
        <v>50</v>
      </c>
      <c r="I43" s="30"/>
      <c r="J43" s="30"/>
      <c r="K43" s="31"/>
      <c r="L43" s="30"/>
    </row>
    <row r="44" spans="1:12" ht="36">
      <c r="A44" s="27">
        <f t="shared" si="0"/>
        <v>39</v>
      </c>
      <c r="B44" s="54"/>
      <c r="C44" s="27" t="s">
        <v>242</v>
      </c>
      <c r="D44" s="27" t="s">
        <v>41</v>
      </c>
      <c r="E44" s="27" t="s">
        <v>24</v>
      </c>
      <c r="F44" s="27" t="s">
        <v>243</v>
      </c>
      <c r="G44" s="59" t="s">
        <v>23</v>
      </c>
      <c r="H44" s="60">
        <v>60</v>
      </c>
      <c r="I44" s="30"/>
      <c r="J44" s="30"/>
      <c r="K44" s="31"/>
      <c r="L44" s="30"/>
    </row>
    <row r="45" spans="1:12" ht="36">
      <c r="A45" s="27">
        <f t="shared" si="0"/>
        <v>40</v>
      </c>
      <c r="B45" s="54"/>
      <c r="C45" s="27" t="s">
        <v>433</v>
      </c>
      <c r="D45" s="27" t="s">
        <v>41</v>
      </c>
      <c r="E45" s="27" t="s">
        <v>6</v>
      </c>
      <c r="F45" s="27" t="s">
        <v>244</v>
      </c>
      <c r="G45" s="59" t="s">
        <v>34</v>
      </c>
      <c r="H45" s="60">
        <v>5</v>
      </c>
      <c r="I45" s="30"/>
      <c r="J45" s="30"/>
      <c r="K45" s="31"/>
      <c r="L45" s="30"/>
    </row>
    <row r="46" spans="1:12" ht="24">
      <c r="A46" s="27">
        <f t="shared" si="0"/>
        <v>41</v>
      </c>
      <c r="B46" s="54"/>
      <c r="C46" s="56" t="s">
        <v>245</v>
      </c>
      <c r="D46" s="57" t="s">
        <v>246</v>
      </c>
      <c r="E46" s="56" t="s">
        <v>247</v>
      </c>
      <c r="F46" s="56" t="s">
        <v>248</v>
      </c>
      <c r="G46" s="204" t="s">
        <v>249</v>
      </c>
      <c r="H46" s="60">
        <v>40</v>
      </c>
      <c r="I46" s="30"/>
      <c r="J46" s="30"/>
      <c r="K46" s="31"/>
      <c r="L46" s="30"/>
    </row>
    <row r="47" spans="1:12" ht="36">
      <c r="A47" s="27">
        <f t="shared" si="0"/>
        <v>42</v>
      </c>
      <c r="B47" s="54"/>
      <c r="C47" s="32" t="s">
        <v>250</v>
      </c>
      <c r="D47" s="32" t="s">
        <v>251</v>
      </c>
      <c r="E47" s="32" t="s">
        <v>50</v>
      </c>
      <c r="F47" s="32" t="s">
        <v>252</v>
      </c>
      <c r="G47" s="168" t="s">
        <v>70</v>
      </c>
      <c r="H47" s="60">
        <v>1</v>
      </c>
      <c r="I47" s="30"/>
      <c r="J47" s="30"/>
      <c r="K47" s="31"/>
      <c r="L47" s="30"/>
    </row>
    <row r="48" spans="1:12" ht="36">
      <c r="A48" s="27">
        <f t="shared" si="0"/>
        <v>43</v>
      </c>
      <c r="B48" s="54"/>
      <c r="C48" s="32" t="s">
        <v>250</v>
      </c>
      <c r="D48" s="32" t="s">
        <v>251</v>
      </c>
      <c r="E48" s="32" t="s">
        <v>50</v>
      </c>
      <c r="F48" s="32" t="s">
        <v>253</v>
      </c>
      <c r="G48" s="168" t="s">
        <v>70</v>
      </c>
      <c r="H48" s="60">
        <v>1</v>
      </c>
      <c r="I48" s="30"/>
      <c r="J48" s="30"/>
      <c r="K48" s="31"/>
      <c r="L48" s="30"/>
    </row>
    <row r="49" spans="1:12">
      <c r="A49" s="27">
        <f t="shared" si="0"/>
        <v>44</v>
      </c>
      <c r="B49" s="54"/>
      <c r="C49" s="27" t="s">
        <v>254</v>
      </c>
      <c r="D49" s="27" t="s">
        <v>255</v>
      </c>
      <c r="E49" s="27" t="s">
        <v>14</v>
      </c>
      <c r="F49" s="27" t="s">
        <v>60</v>
      </c>
      <c r="G49" s="59" t="s">
        <v>23</v>
      </c>
      <c r="H49" s="60">
        <v>1</v>
      </c>
      <c r="I49" s="30"/>
      <c r="J49" s="30"/>
      <c r="K49" s="31"/>
      <c r="L49" s="30"/>
    </row>
    <row r="50" spans="1:12">
      <c r="A50" s="27">
        <f t="shared" si="0"/>
        <v>45</v>
      </c>
      <c r="B50" s="54"/>
      <c r="C50" s="27" t="s">
        <v>256</v>
      </c>
      <c r="D50" s="27" t="s">
        <v>333</v>
      </c>
      <c r="E50" s="27" t="s">
        <v>53</v>
      </c>
      <c r="F50" s="27" t="s">
        <v>257</v>
      </c>
      <c r="G50" s="59" t="s">
        <v>258</v>
      </c>
      <c r="H50" s="60">
        <v>1</v>
      </c>
      <c r="I50" s="30"/>
      <c r="J50" s="30"/>
      <c r="K50" s="31"/>
      <c r="L50" s="30"/>
    </row>
    <row r="51" spans="1:12" s="1" customFormat="1" ht="12.75">
      <c r="A51" s="27">
        <f t="shared" si="0"/>
        <v>46</v>
      </c>
      <c r="B51" s="147"/>
      <c r="C51" s="175" t="s">
        <v>110</v>
      </c>
      <c r="D51" s="176" t="s">
        <v>111</v>
      </c>
      <c r="E51" s="177" t="s">
        <v>6</v>
      </c>
      <c r="F51" s="55" t="s">
        <v>31</v>
      </c>
      <c r="G51" s="205" t="s">
        <v>112</v>
      </c>
      <c r="H51" s="210">
        <v>10</v>
      </c>
      <c r="I51" s="30"/>
      <c r="J51" s="30"/>
      <c r="K51" s="178"/>
      <c r="L51" s="30"/>
    </row>
    <row r="52" spans="1:12" s="1" customFormat="1" ht="36">
      <c r="A52" s="27">
        <f t="shared" si="0"/>
        <v>47</v>
      </c>
      <c r="B52" s="147"/>
      <c r="C52" s="175" t="s">
        <v>113</v>
      </c>
      <c r="D52" s="176" t="s">
        <v>114</v>
      </c>
      <c r="E52" s="177" t="s">
        <v>55</v>
      </c>
      <c r="F52" s="55" t="s">
        <v>115</v>
      </c>
      <c r="G52" s="206" t="s">
        <v>38</v>
      </c>
      <c r="H52" s="210">
        <v>10</v>
      </c>
      <c r="I52" s="30"/>
      <c r="J52" s="30"/>
      <c r="K52" s="178"/>
      <c r="L52" s="30"/>
    </row>
    <row r="53" spans="1:12" ht="60">
      <c r="A53" s="27">
        <f t="shared" si="0"/>
        <v>48</v>
      </c>
      <c r="B53" s="54"/>
      <c r="C53" s="35" t="s">
        <v>261</v>
      </c>
      <c r="D53" s="32" t="s">
        <v>262</v>
      </c>
      <c r="E53" s="33" t="s">
        <v>263</v>
      </c>
      <c r="F53" s="33" t="s">
        <v>264</v>
      </c>
      <c r="G53" s="203" t="s">
        <v>28</v>
      </c>
      <c r="H53" s="60">
        <v>1</v>
      </c>
      <c r="I53" s="30"/>
      <c r="J53" s="30"/>
      <c r="K53" s="31"/>
      <c r="L53" s="30"/>
    </row>
    <row r="54" spans="1:12" ht="24">
      <c r="A54" s="27">
        <f t="shared" si="0"/>
        <v>49</v>
      </c>
      <c r="B54" s="54"/>
      <c r="C54" s="27" t="s">
        <v>265</v>
      </c>
      <c r="D54" s="27" t="s">
        <v>266</v>
      </c>
      <c r="E54" s="27" t="s">
        <v>24</v>
      </c>
      <c r="F54" s="27" t="s">
        <v>91</v>
      </c>
      <c r="G54" s="59" t="s">
        <v>23</v>
      </c>
      <c r="H54" s="60">
        <v>10</v>
      </c>
      <c r="I54" s="30"/>
      <c r="J54" s="30"/>
      <c r="K54" s="31"/>
      <c r="L54" s="30"/>
    </row>
    <row r="55" spans="1:12" ht="24">
      <c r="A55" s="27">
        <f t="shared" si="0"/>
        <v>50</v>
      </c>
      <c r="B55" s="54"/>
      <c r="C55" s="27" t="s">
        <v>267</v>
      </c>
      <c r="D55" s="27" t="s">
        <v>266</v>
      </c>
      <c r="E55" s="27" t="s">
        <v>24</v>
      </c>
      <c r="F55" s="27" t="s">
        <v>268</v>
      </c>
      <c r="G55" s="59" t="s">
        <v>23</v>
      </c>
      <c r="H55" s="60">
        <v>3</v>
      </c>
      <c r="I55" s="30"/>
      <c r="J55" s="30"/>
      <c r="K55" s="31"/>
      <c r="L55" s="30"/>
    </row>
    <row r="56" spans="1:12" ht="24">
      <c r="A56" s="27">
        <f t="shared" si="0"/>
        <v>51</v>
      </c>
      <c r="B56" s="54"/>
      <c r="C56" s="34" t="s">
        <v>348</v>
      </c>
      <c r="D56" s="34" t="s">
        <v>266</v>
      </c>
      <c r="E56" s="34" t="s">
        <v>269</v>
      </c>
      <c r="F56" s="34"/>
      <c r="G56" s="207" t="s">
        <v>51</v>
      </c>
      <c r="H56" s="60">
        <v>15</v>
      </c>
      <c r="I56" s="30"/>
      <c r="J56" s="30"/>
      <c r="K56" s="31"/>
      <c r="L56" s="30"/>
    </row>
    <row r="57" spans="1:12">
      <c r="A57" s="27">
        <f t="shared" si="0"/>
        <v>52</v>
      </c>
      <c r="B57" s="54"/>
      <c r="C57" s="27" t="s">
        <v>270</v>
      </c>
      <c r="D57" s="27" t="s">
        <v>42</v>
      </c>
      <c r="E57" s="27" t="s">
        <v>48</v>
      </c>
      <c r="F57" s="27" t="s">
        <v>49</v>
      </c>
      <c r="G57" s="59" t="s">
        <v>34</v>
      </c>
      <c r="H57" s="60">
        <v>40</v>
      </c>
      <c r="I57" s="30"/>
      <c r="J57" s="30"/>
      <c r="K57" s="31"/>
      <c r="L57" s="30"/>
    </row>
    <row r="58" spans="1:12">
      <c r="A58" s="27">
        <f t="shared" si="0"/>
        <v>53</v>
      </c>
      <c r="B58" s="54"/>
      <c r="C58" s="27" t="s">
        <v>434</v>
      </c>
      <c r="D58" s="27" t="s">
        <v>42</v>
      </c>
      <c r="E58" s="27" t="s">
        <v>48</v>
      </c>
      <c r="F58" s="27" t="s">
        <v>10</v>
      </c>
      <c r="G58" s="59" t="s">
        <v>271</v>
      </c>
      <c r="H58" s="60">
        <v>80</v>
      </c>
      <c r="I58" s="30"/>
      <c r="J58" s="30"/>
      <c r="K58" s="31"/>
      <c r="L58" s="30"/>
    </row>
    <row r="59" spans="1:12" ht="24">
      <c r="A59" s="27">
        <f t="shared" si="0"/>
        <v>54</v>
      </c>
      <c r="B59" s="54"/>
      <c r="C59" s="27" t="s">
        <v>435</v>
      </c>
      <c r="D59" s="27" t="s">
        <v>272</v>
      </c>
      <c r="E59" s="27" t="s">
        <v>274</v>
      </c>
      <c r="F59" s="27" t="s">
        <v>275</v>
      </c>
      <c r="G59" s="59" t="s">
        <v>276</v>
      </c>
      <c r="H59" s="60">
        <v>10</v>
      </c>
      <c r="I59" s="30"/>
      <c r="J59" s="30"/>
      <c r="K59" s="31"/>
      <c r="L59" s="30"/>
    </row>
    <row r="60" spans="1:12" ht="24">
      <c r="A60" s="27">
        <f t="shared" si="0"/>
        <v>55</v>
      </c>
      <c r="B60" s="54"/>
      <c r="C60" s="27" t="s">
        <v>349</v>
      </c>
      <c r="D60" s="27" t="s">
        <v>272</v>
      </c>
      <c r="E60" s="27" t="s">
        <v>52</v>
      </c>
      <c r="F60" s="58" t="s">
        <v>273</v>
      </c>
      <c r="G60" s="59" t="s">
        <v>62</v>
      </c>
      <c r="H60" s="60">
        <v>5</v>
      </c>
      <c r="I60" s="30"/>
      <c r="J60" s="30"/>
      <c r="K60" s="31"/>
      <c r="L60" s="30"/>
    </row>
    <row r="61" spans="1:12" ht="24">
      <c r="A61" s="27">
        <f t="shared" si="0"/>
        <v>56</v>
      </c>
      <c r="B61" s="54"/>
      <c r="C61" s="27" t="s">
        <v>350</v>
      </c>
      <c r="D61" s="27" t="s">
        <v>272</v>
      </c>
      <c r="E61" s="27" t="s">
        <v>6</v>
      </c>
      <c r="F61" s="27" t="s">
        <v>19</v>
      </c>
      <c r="G61" s="59" t="s">
        <v>34</v>
      </c>
      <c r="H61" s="60">
        <v>1</v>
      </c>
      <c r="I61" s="30"/>
      <c r="J61" s="30"/>
      <c r="K61" s="31"/>
      <c r="L61" s="30"/>
    </row>
    <row r="62" spans="1:12" ht="24">
      <c r="A62" s="27">
        <f t="shared" si="0"/>
        <v>57</v>
      </c>
      <c r="B62" s="54"/>
      <c r="C62" s="27" t="s">
        <v>277</v>
      </c>
      <c r="D62" s="27" t="s">
        <v>278</v>
      </c>
      <c r="E62" s="27" t="s">
        <v>6</v>
      </c>
      <c r="F62" s="27" t="s">
        <v>279</v>
      </c>
      <c r="G62" s="59" t="s">
        <v>34</v>
      </c>
      <c r="H62" s="60">
        <v>50</v>
      </c>
      <c r="I62" s="30"/>
      <c r="J62" s="30"/>
      <c r="K62" s="31"/>
      <c r="L62" s="30"/>
    </row>
    <row r="63" spans="1:12" s="184" customFormat="1">
      <c r="A63" s="27">
        <f t="shared" si="0"/>
        <v>58</v>
      </c>
      <c r="B63" s="179"/>
      <c r="C63" s="179" t="s">
        <v>116</v>
      </c>
      <c r="D63" s="180" t="s">
        <v>117</v>
      </c>
      <c r="E63" s="181" t="s">
        <v>24</v>
      </c>
      <c r="F63" s="182" t="s">
        <v>54</v>
      </c>
      <c r="G63" s="208" t="s">
        <v>22</v>
      </c>
      <c r="H63" s="211">
        <v>1</v>
      </c>
      <c r="I63" s="30"/>
      <c r="J63" s="30"/>
      <c r="K63" s="183"/>
      <c r="L63" s="30"/>
    </row>
    <row r="64" spans="1:12">
      <c r="A64" s="27">
        <f t="shared" si="0"/>
        <v>59</v>
      </c>
      <c r="B64" s="54"/>
      <c r="C64" s="27" t="s">
        <v>280</v>
      </c>
      <c r="D64" s="27" t="s">
        <v>280</v>
      </c>
      <c r="E64" s="27" t="s">
        <v>24</v>
      </c>
      <c r="F64" s="27" t="s">
        <v>281</v>
      </c>
      <c r="G64" s="59" t="s">
        <v>22</v>
      </c>
      <c r="H64" s="60">
        <v>12</v>
      </c>
      <c r="I64" s="30"/>
      <c r="J64" s="30"/>
      <c r="K64" s="31"/>
      <c r="L64" s="30"/>
    </row>
    <row r="65" spans="1:12">
      <c r="A65" s="27">
        <f t="shared" si="0"/>
        <v>60</v>
      </c>
      <c r="B65" s="54"/>
      <c r="C65" s="27" t="s">
        <v>280</v>
      </c>
      <c r="D65" s="27" t="s">
        <v>280</v>
      </c>
      <c r="E65" s="27" t="s">
        <v>6</v>
      </c>
      <c r="F65" s="27" t="s">
        <v>282</v>
      </c>
      <c r="G65" s="59" t="s">
        <v>11</v>
      </c>
      <c r="H65" s="60">
        <v>25</v>
      </c>
      <c r="I65" s="30"/>
      <c r="J65" s="30"/>
      <c r="K65" s="31"/>
      <c r="L65" s="30"/>
    </row>
    <row r="66" spans="1:12">
      <c r="A66" s="27">
        <f t="shared" si="0"/>
        <v>61</v>
      </c>
      <c r="B66" s="54"/>
      <c r="C66" s="27" t="s">
        <v>280</v>
      </c>
      <c r="D66" s="27" t="s">
        <v>280</v>
      </c>
      <c r="E66" s="27" t="s">
        <v>6</v>
      </c>
      <c r="F66" s="27" t="s">
        <v>283</v>
      </c>
      <c r="G66" s="59" t="s">
        <v>11</v>
      </c>
      <c r="H66" s="60">
        <v>5</v>
      </c>
      <c r="I66" s="30"/>
      <c r="J66" s="30"/>
      <c r="K66" s="31"/>
      <c r="L66" s="30"/>
    </row>
    <row r="67" spans="1:12" ht="24">
      <c r="A67" s="27">
        <f t="shared" si="0"/>
        <v>62</v>
      </c>
      <c r="B67" s="54"/>
      <c r="C67" s="27" t="s">
        <v>284</v>
      </c>
      <c r="D67" s="32" t="s">
        <v>285</v>
      </c>
      <c r="E67" s="27" t="s">
        <v>27</v>
      </c>
      <c r="F67" s="27" t="s">
        <v>286</v>
      </c>
      <c r="G67" s="59" t="s">
        <v>56</v>
      </c>
      <c r="H67" s="60">
        <v>10</v>
      </c>
      <c r="I67" s="30"/>
      <c r="J67" s="30"/>
      <c r="K67" s="31"/>
      <c r="L67" s="30"/>
    </row>
    <row r="68" spans="1:12" ht="24">
      <c r="A68" s="27">
        <f t="shared" si="0"/>
        <v>63</v>
      </c>
      <c r="B68" s="54"/>
      <c r="C68" s="27" t="s">
        <v>351</v>
      </c>
      <c r="D68" s="27" t="s">
        <v>44</v>
      </c>
      <c r="E68" s="27" t="s">
        <v>6</v>
      </c>
      <c r="F68" s="27" t="s">
        <v>287</v>
      </c>
      <c r="G68" s="59" t="s">
        <v>20</v>
      </c>
      <c r="H68" s="60">
        <v>1</v>
      </c>
      <c r="I68" s="30"/>
      <c r="J68" s="30"/>
      <c r="K68" s="31"/>
      <c r="L68" s="30"/>
    </row>
    <row r="69" spans="1:12">
      <c r="A69" s="27">
        <f t="shared" si="0"/>
        <v>64</v>
      </c>
      <c r="B69" s="54"/>
      <c r="C69" s="27" t="s">
        <v>288</v>
      </c>
      <c r="D69" s="27" t="s">
        <v>289</v>
      </c>
      <c r="E69" s="27" t="s">
        <v>274</v>
      </c>
      <c r="F69" s="27" t="s">
        <v>290</v>
      </c>
      <c r="G69" s="59" t="s">
        <v>15</v>
      </c>
      <c r="H69" s="60">
        <v>2</v>
      </c>
      <c r="I69" s="30"/>
      <c r="J69" s="30"/>
      <c r="K69" s="31"/>
      <c r="L69" s="30"/>
    </row>
    <row r="70" spans="1:12">
      <c r="A70" s="27">
        <f t="shared" si="0"/>
        <v>65</v>
      </c>
      <c r="B70" s="54"/>
      <c r="C70" s="27" t="s">
        <v>291</v>
      </c>
      <c r="D70" s="32" t="s">
        <v>292</v>
      </c>
      <c r="E70" s="27" t="s">
        <v>293</v>
      </c>
      <c r="F70" s="27"/>
      <c r="G70" s="59" t="s">
        <v>11</v>
      </c>
      <c r="H70" s="60">
        <v>6</v>
      </c>
      <c r="I70" s="30"/>
      <c r="J70" s="30"/>
      <c r="K70" s="31"/>
      <c r="L70" s="30"/>
    </row>
    <row r="71" spans="1:12" ht="24">
      <c r="A71" s="27">
        <f t="shared" si="0"/>
        <v>66</v>
      </c>
      <c r="B71" s="54"/>
      <c r="C71" s="27" t="s">
        <v>352</v>
      </c>
      <c r="D71" s="27" t="s">
        <v>294</v>
      </c>
      <c r="E71" s="27" t="s">
        <v>48</v>
      </c>
      <c r="F71" s="27" t="s">
        <v>60</v>
      </c>
      <c r="G71" s="59" t="s">
        <v>20</v>
      </c>
      <c r="H71" s="60">
        <v>1</v>
      </c>
      <c r="I71" s="30"/>
      <c r="J71" s="30"/>
      <c r="K71" s="31"/>
      <c r="L71" s="30"/>
    </row>
    <row r="72" spans="1:12" ht="36">
      <c r="A72" s="27">
        <f t="shared" ref="A72:A83" si="1">A71+1</f>
        <v>67</v>
      </c>
      <c r="B72" s="54"/>
      <c r="C72" s="27" t="s">
        <v>436</v>
      </c>
      <c r="D72" s="27" t="s">
        <v>47</v>
      </c>
      <c r="E72" s="27" t="s">
        <v>295</v>
      </c>
      <c r="F72" s="27" t="s">
        <v>83</v>
      </c>
      <c r="G72" s="59" t="s">
        <v>296</v>
      </c>
      <c r="H72" s="60">
        <v>15</v>
      </c>
      <c r="I72" s="30"/>
      <c r="J72" s="30"/>
      <c r="K72" s="31"/>
      <c r="L72" s="30"/>
    </row>
    <row r="73" spans="1:12" ht="24">
      <c r="A73" s="27">
        <f t="shared" si="1"/>
        <v>68</v>
      </c>
      <c r="B73" s="54"/>
      <c r="C73" s="27" t="s">
        <v>297</v>
      </c>
      <c r="D73" s="27" t="s">
        <v>298</v>
      </c>
      <c r="E73" s="27" t="s">
        <v>14</v>
      </c>
      <c r="F73" s="27" t="s">
        <v>299</v>
      </c>
      <c r="G73" s="59" t="s">
        <v>23</v>
      </c>
      <c r="H73" s="60">
        <v>2</v>
      </c>
      <c r="I73" s="30"/>
      <c r="J73" s="30"/>
      <c r="K73" s="31"/>
      <c r="L73" s="30"/>
    </row>
    <row r="74" spans="1:12" ht="24">
      <c r="A74" s="27">
        <f t="shared" si="1"/>
        <v>69</v>
      </c>
      <c r="B74" s="54"/>
      <c r="C74" s="27" t="s">
        <v>437</v>
      </c>
      <c r="D74" s="27" t="s">
        <v>298</v>
      </c>
      <c r="E74" s="27" t="s">
        <v>97</v>
      </c>
      <c r="F74" s="27" t="s">
        <v>19</v>
      </c>
      <c r="G74" s="59" t="s">
        <v>23</v>
      </c>
      <c r="H74" s="60">
        <v>10</v>
      </c>
      <c r="I74" s="30"/>
      <c r="J74" s="30"/>
      <c r="K74" s="31"/>
      <c r="L74" s="30"/>
    </row>
    <row r="75" spans="1:12" s="1" customFormat="1" ht="12.75">
      <c r="A75" s="27">
        <f t="shared" si="1"/>
        <v>70</v>
      </c>
      <c r="B75" s="147"/>
      <c r="C75" s="147" t="s">
        <v>421</v>
      </c>
      <c r="D75" s="148" t="s">
        <v>119</v>
      </c>
      <c r="E75" s="153" t="s">
        <v>6</v>
      </c>
      <c r="F75" s="146" t="s">
        <v>18</v>
      </c>
      <c r="G75" s="146" t="s">
        <v>34</v>
      </c>
      <c r="H75" s="150">
        <v>100</v>
      </c>
      <c r="I75" s="151"/>
      <c r="J75" s="151"/>
      <c r="K75" s="152"/>
      <c r="L75" s="151"/>
    </row>
    <row r="76" spans="1:12" s="1" customFormat="1" ht="12.75">
      <c r="A76" s="27">
        <f t="shared" si="1"/>
        <v>71</v>
      </c>
      <c r="B76" s="147"/>
      <c r="C76" s="147" t="s">
        <v>118</v>
      </c>
      <c r="D76" s="148" t="s">
        <v>119</v>
      </c>
      <c r="E76" s="153" t="s">
        <v>24</v>
      </c>
      <c r="F76" s="146" t="s">
        <v>96</v>
      </c>
      <c r="G76" s="146" t="s">
        <v>22</v>
      </c>
      <c r="H76" s="150">
        <v>200</v>
      </c>
      <c r="I76" s="151"/>
      <c r="J76" s="151"/>
      <c r="K76" s="152"/>
      <c r="L76" s="151"/>
    </row>
    <row r="77" spans="1:12" s="1" customFormat="1" ht="12.75">
      <c r="A77" s="27">
        <f t="shared" si="1"/>
        <v>72</v>
      </c>
      <c r="B77" s="147"/>
      <c r="C77" s="147" t="s">
        <v>422</v>
      </c>
      <c r="D77" s="148" t="s">
        <v>119</v>
      </c>
      <c r="E77" s="153" t="s">
        <v>6</v>
      </c>
      <c r="F77" s="146" t="s">
        <v>98</v>
      </c>
      <c r="G77" s="146" t="s">
        <v>34</v>
      </c>
      <c r="H77" s="150">
        <v>50</v>
      </c>
      <c r="I77" s="151"/>
      <c r="J77" s="151"/>
      <c r="K77" s="152"/>
      <c r="L77" s="151"/>
    </row>
    <row r="78" spans="1:12">
      <c r="A78" s="27">
        <f t="shared" si="1"/>
        <v>73</v>
      </c>
      <c r="B78" s="54"/>
      <c r="C78" s="39" t="s">
        <v>300</v>
      </c>
      <c r="D78" s="37" t="s">
        <v>301</v>
      </c>
      <c r="E78" s="37" t="s">
        <v>6</v>
      </c>
      <c r="F78" s="37" t="s">
        <v>12</v>
      </c>
      <c r="G78" s="59" t="s">
        <v>34</v>
      </c>
      <c r="H78" s="60">
        <v>2</v>
      </c>
      <c r="I78" s="30"/>
      <c r="J78" s="30"/>
      <c r="K78" s="31"/>
      <c r="L78" s="30"/>
    </row>
    <row r="79" spans="1:12">
      <c r="A79" s="27">
        <f t="shared" si="1"/>
        <v>74</v>
      </c>
      <c r="B79" s="225"/>
      <c r="C79" s="44" t="s">
        <v>457</v>
      </c>
      <c r="D79" s="37" t="s">
        <v>458</v>
      </c>
      <c r="E79" s="28" t="s">
        <v>57</v>
      </c>
      <c r="F79" s="37" t="s">
        <v>459</v>
      </c>
      <c r="G79" s="59" t="s">
        <v>460</v>
      </c>
      <c r="H79" s="60">
        <v>10</v>
      </c>
      <c r="I79" s="30"/>
      <c r="J79" s="30"/>
      <c r="K79" s="31"/>
      <c r="L79" s="30"/>
    </row>
    <row r="80" spans="1:12" ht="24">
      <c r="A80" s="27">
        <f t="shared" si="1"/>
        <v>75</v>
      </c>
      <c r="B80" s="225"/>
      <c r="C80" s="226" t="s">
        <v>469</v>
      </c>
      <c r="D80" s="37" t="s">
        <v>470</v>
      </c>
      <c r="E80" s="28" t="s">
        <v>6</v>
      </c>
      <c r="F80" s="37" t="s">
        <v>471</v>
      </c>
      <c r="G80" s="59" t="s">
        <v>456</v>
      </c>
      <c r="H80" s="60">
        <v>10</v>
      </c>
      <c r="I80" s="30"/>
      <c r="J80" s="30"/>
      <c r="K80" s="31"/>
      <c r="L80" s="30"/>
    </row>
    <row r="81" spans="1:12" s="1" customFormat="1" ht="25.5">
      <c r="A81" s="27">
        <f t="shared" si="1"/>
        <v>76</v>
      </c>
      <c r="B81" s="147"/>
      <c r="C81" s="147" t="s">
        <v>131</v>
      </c>
      <c r="D81" s="148" t="s">
        <v>132</v>
      </c>
      <c r="E81" s="153" t="s">
        <v>6</v>
      </c>
      <c r="F81" s="146" t="s">
        <v>133</v>
      </c>
      <c r="G81" s="146" t="s">
        <v>32</v>
      </c>
      <c r="H81" s="150">
        <v>30</v>
      </c>
      <c r="I81" s="151"/>
      <c r="J81" s="151"/>
      <c r="K81" s="152"/>
      <c r="L81" s="151"/>
    </row>
    <row r="82" spans="1:12" s="1" customFormat="1" ht="12.75">
      <c r="A82" s="27">
        <f t="shared" si="1"/>
        <v>77</v>
      </c>
      <c r="B82" s="147"/>
      <c r="C82" s="147" t="s">
        <v>467</v>
      </c>
      <c r="D82" s="148" t="s">
        <v>465</v>
      </c>
      <c r="E82" s="153" t="s">
        <v>63</v>
      </c>
      <c r="F82" s="146" t="s">
        <v>468</v>
      </c>
      <c r="G82" s="146" t="s">
        <v>456</v>
      </c>
      <c r="H82" s="150">
        <v>20</v>
      </c>
      <c r="I82" s="151"/>
      <c r="J82" s="151"/>
      <c r="K82" s="152"/>
      <c r="L82" s="151"/>
    </row>
    <row r="83" spans="1:12" s="1" customFormat="1" ht="12.75">
      <c r="A83" s="27">
        <f t="shared" si="1"/>
        <v>78</v>
      </c>
      <c r="B83" s="147"/>
      <c r="C83" s="147" t="s">
        <v>461</v>
      </c>
      <c r="D83" s="148" t="s">
        <v>466</v>
      </c>
      <c r="E83" s="153" t="s">
        <v>6</v>
      </c>
      <c r="F83" s="146" t="s">
        <v>462</v>
      </c>
      <c r="G83" s="146" t="s">
        <v>34</v>
      </c>
      <c r="H83" s="150">
        <v>30</v>
      </c>
      <c r="I83" s="151"/>
      <c r="J83" s="151"/>
      <c r="K83" s="152"/>
      <c r="L83" s="151"/>
    </row>
    <row r="84" spans="1:12" ht="12.75">
      <c r="A84" s="75" t="s">
        <v>80</v>
      </c>
      <c r="B84" s="75" t="s">
        <v>80</v>
      </c>
      <c r="C84" s="102" t="s">
        <v>80</v>
      </c>
      <c r="D84" s="102" t="s">
        <v>81</v>
      </c>
      <c r="E84" s="166" t="s">
        <v>80</v>
      </c>
      <c r="F84" s="75" t="s">
        <v>80</v>
      </c>
      <c r="G84" s="197" t="s">
        <v>80</v>
      </c>
      <c r="H84" s="197" t="s">
        <v>80</v>
      </c>
      <c r="I84" s="118"/>
      <c r="J84" s="118"/>
      <c r="K84" s="75" t="s">
        <v>80</v>
      </c>
      <c r="L84" s="118"/>
    </row>
    <row r="85" spans="1:12">
      <c r="L85" s="188"/>
    </row>
    <row r="86" spans="1:12" s="19" customFormat="1" ht="12.75">
      <c r="A86" s="17"/>
      <c r="B86" s="18"/>
      <c r="C86" s="76" t="s">
        <v>99</v>
      </c>
      <c r="D86" s="81"/>
      <c r="E86" s="14"/>
      <c r="G86" s="199"/>
      <c r="H86" s="209"/>
      <c r="I86" s="12"/>
      <c r="J86" s="17"/>
      <c r="K86" s="17"/>
      <c r="L86" s="17"/>
    </row>
    <row r="87" spans="1:12" s="19" customFormat="1" ht="12.75">
      <c r="A87" s="17"/>
      <c r="B87" s="18"/>
      <c r="C87" s="64" t="s">
        <v>164</v>
      </c>
      <c r="D87" s="81"/>
      <c r="E87" s="14"/>
      <c r="G87" s="199"/>
      <c r="H87" s="209"/>
      <c r="I87" s="12"/>
      <c r="J87" s="17"/>
      <c r="K87" s="17"/>
      <c r="L87" s="17"/>
    </row>
    <row r="88" spans="1:12" s="19" customFormat="1" ht="12.75">
      <c r="A88" s="17"/>
      <c r="B88" s="18"/>
      <c r="C88" s="64" t="s">
        <v>100</v>
      </c>
      <c r="D88" s="81"/>
      <c r="E88" s="14"/>
      <c r="G88" s="199"/>
      <c r="H88" s="209"/>
      <c r="I88" s="12"/>
      <c r="J88" s="17"/>
      <c r="K88" s="17"/>
      <c r="L88" s="17"/>
    </row>
    <row r="89" spans="1:12" s="19" customFormat="1" ht="12.75">
      <c r="A89" s="17"/>
      <c r="B89" s="18"/>
      <c r="C89" s="64" t="s">
        <v>101</v>
      </c>
      <c r="D89" s="81"/>
      <c r="E89" s="14"/>
      <c r="G89" s="199"/>
      <c r="H89" s="209"/>
      <c r="I89" s="12"/>
      <c r="J89" s="17"/>
      <c r="K89" s="17"/>
      <c r="L89" s="17"/>
    </row>
    <row r="90" spans="1:12" s="19" customFormat="1" ht="12.75">
      <c r="A90" s="17"/>
      <c r="B90" s="18"/>
      <c r="C90" s="64" t="s">
        <v>196</v>
      </c>
      <c r="D90" s="81"/>
      <c r="E90" s="14"/>
      <c r="G90" s="199"/>
      <c r="H90" s="209"/>
      <c r="I90" s="12"/>
      <c r="J90" s="17"/>
      <c r="K90" s="17"/>
      <c r="L90" s="17"/>
    </row>
    <row r="91" spans="1:12" s="19" customFormat="1" ht="15" customHeight="1">
      <c r="A91" s="17"/>
      <c r="B91" s="18"/>
      <c r="C91" s="63" t="s">
        <v>189</v>
      </c>
      <c r="D91" s="81"/>
      <c r="E91" s="16"/>
      <c r="G91" s="199"/>
      <c r="H91" s="209"/>
      <c r="I91" s="12"/>
      <c r="J91" s="17"/>
      <c r="K91" s="17"/>
      <c r="L91" s="17"/>
    </row>
    <row r="92" spans="1:12" s="19" customFormat="1" ht="22.15" customHeight="1">
      <c r="A92" s="17"/>
      <c r="B92" s="18"/>
      <c r="C92" s="63" t="s">
        <v>327</v>
      </c>
      <c r="D92" s="107"/>
      <c r="E92" s="16"/>
      <c r="G92" s="199"/>
      <c r="H92" s="209"/>
      <c r="I92" s="12"/>
      <c r="J92" s="17"/>
      <c r="K92" s="17"/>
      <c r="L92" s="17"/>
    </row>
    <row r="93" spans="1:12" s="19" customFormat="1" ht="12.75">
      <c r="A93" s="17"/>
      <c r="B93" s="18"/>
      <c r="C93" s="64" t="s">
        <v>328</v>
      </c>
      <c r="D93" s="107"/>
      <c r="E93" s="14"/>
      <c r="G93" s="199"/>
      <c r="H93" s="209"/>
      <c r="I93" s="12"/>
      <c r="J93" s="17"/>
      <c r="K93" s="17"/>
      <c r="L93" s="17"/>
    </row>
    <row r="94" spans="1:12" s="19" customFormat="1" ht="12.75">
      <c r="A94" s="17"/>
      <c r="B94" s="18"/>
      <c r="C94" s="76" t="s">
        <v>329</v>
      </c>
      <c r="D94" s="81"/>
      <c r="E94" s="14"/>
      <c r="G94" s="199"/>
      <c r="H94" s="209"/>
      <c r="I94" s="12"/>
      <c r="J94" s="17"/>
      <c r="K94" s="17"/>
      <c r="L94" s="17"/>
    </row>
    <row r="95" spans="1:12" s="19" customFormat="1" ht="12.75">
      <c r="A95" s="17"/>
      <c r="B95" s="18"/>
      <c r="C95" s="76"/>
      <c r="D95" s="81"/>
      <c r="E95" s="14"/>
      <c r="G95" s="199"/>
      <c r="H95" s="209"/>
      <c r="I95" s="12"/>
      <c r="J95" s="17"/>
      <c r="K95" s="17"/>
      <c r="L95" s="17"/>
    </row>
  </sheetData>
  <sortState xmlns:xlrd2="http://schemas.microsoft.com/office/spreadsheetml/2017/richdata2" ref="A6:L78">
    <sortCondition ref="A6:A78"/>
  </sortState>
  <conditionalFormatting sqref="H53:H62 H64:H75 H78:H80 H5:H6 H8:H50 H85:H1048576">
    <cfRule type="cellIs" dxfId="73" priority="23" operator="lessThan">
      <formula>0</formula>
    </cfRule>
    <cfRule type="cellIs" dxfId="72" priority="24" operator="lessThan">
      <formula>0</formula>
    </cfRule>
  </conditionalFormatting>
  <conditionalFormatting sqref="H84">
    <cfRule type="cellIs" dxfId="71" priority="15" operator="lessThan">
      <formula>0</formula>
    </cfRule>
    <cfRule type="cellIs" dxfId="70" priority="16" operator="lessThan">
      <formula>0</formula>
    </cfRule>
  </conditionalFormatting>
  <conditionalFormatting sqref="H51:H52">
    <cfRule type="cellIs" dxfId="69" priority="13" operator="lessThan">
      <formula>0</formula>
    </cfRule>
    <cfRule type="cellIs" dxfId="68" priority="14" operator="lessThan">
      <formula>0</formula>
    </cfRule>
  </conditionalFormatting>
  <conditionalFormatting sqref="H63">
    <cfRule type="cellIs" dxfId="67" priority="11" operator="lessThan">
      <formula>0</formula>
    </cfRule>
    <cfRule type="cellIs" dxfId="66" priority="12" operator="lessThan">
      <formula>0</formula>
    </cfRule>
  </conditionalFormatting>
  <conditionalFormatting sqref="H75">
    <cfRule type="cellIs" dxfId="65" priority="9" operator="lessThan">
      <formula>0</formula>
    </cfRule>
    <cfRule type="cellIs" dxfId="64" priority="10" operator="lessThan">
      <formula>0</formula>
    </cfRule>
  </conditionalFormatting>
  <conditionalFormatting sqref="H76">
    <cfRule type="cellIs" dxfId="63" priority="7" operator="lessThan">
      <formula>0</formula>
    </cfRule>
    <cfRule type="cellIs" dxfId="62" priority="8" operator="lessThan">
      <formula>0</formula>
    </cfRule>
  </conditionalFormatting>
  <conditionalFormatting sqref="H77">
    <cfRule type="cellIs" dxfId="61" priority="5" operator="lessThan">
      <formula>0</formula>
    </cfRule>
    <cfRule type="cellIs" dxfId="60" priority="6" operator="lessThan">
      <formula>0</formula>
    </cfRule>
  </conditionalFormatting>
  <conditionalFormatting sqref="H81:H83">
    <cfRule type="cellIs" dxfId="59" priority="3" operator="lessThan">
      <formula>0</formula>
    </cfRule>
    <cfRule type="cellIs" dxfId="58" priority="4" operator="lessThan">
      <formula>0</formula>
    </cfRule>
  </conditionalFormatting>
  <conditionalFormatting sqref="H7">
    <cfRule type="cellIs" dxfId="57" priority="1" operator="lessThan">
      <formula>0</formula>
    </cfRule>
    <cfRule type="cellIs" dxfId="5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2">
    <pageSetUpPr fitToPage="1"/>
  </sheetPr>
  <dimension ref="A1:L24"/>
  <sheetViews>
    <sheetView tabSelected="1" zoomScale="92" zoomScaleNormal="92" workbookViewId="0">
      <selection activeCell="D4" sqref="D4"/>
    </sheetView>
  </sheetViews>
  <sheetFormatPr defaultColWidth="11.42578125" defaultRowHeight="12.75"/>
  <cols>
    <col min="1" max="1" width="6.28515625" style="1" customWidth="1"/>
    <col min="2" max="2" width="14" style="5" customWidth="1"/>
    <col min="3" max="3" width="11.42578125" style="1"/>
    <col min="4" max="4" width="11.28515625" style="1" customWidth="1"/>
    <col min="5" max="5" width="16" style="1" customWidth="1"/>
    <col min="6" max="6" width="11.42578125" style="1"/>
    <col min="7" max="7" width="11.85546875" style="1" customWidth="1"/>
    <col min="8" max="8" width="9.140625" style="1" customWidth="1"/>
    <col min="9" max="9" width="7.5703125" style="5" customWidth="1"/>
    <col min="10" max="10" width="10.28515625" style="1" customWidth="1"/>
    <col min="11" max="11" width="6.7109375" style="1" customWidth="1"/>
    <col min="12" max="12" width="9.7109375" style="1" customWidth="1"/>
    <col min="13" max="16384" width="11.42578125" style="1"/>
  </cols>
  <sheetData>
    <row r="1" spans="1:12">
      <c r="A1" s="84"/>
      <c r="B1" s="119" t="s">
        <v>476</v>
      </c>
      <c r="C1" s="86"/>
      <c r="D1" s="131"/>
      <c r="E1" s="88"/>
      <c r="F1" s="133"/>
      <c r="G1" s="122"/>
      <c r="H1" s="132"/>
      <c r="I1" s="132"/>
      <c r="J1" s="82" t="s">
        <v>177</v>
      </c>
      <c r="K1" s="132"/>
      <c r="L1" s="131"/>
    </row>
    <row r="2" spans="1:12">
      <c r="A2" s="119"/>
      <c r="B2" s="119"/>
      <c r="C2" s="131"/>
      <c r="D2" s="131"/>
      <c r="E2" s="133"/>
      <c r="F2" s="133"/>
      <c r="G2" s="122"/>
      <c r="H2" s="132"/>
      <c r="I2" s="132"/>
      <c r="J2" s="122"/>
      <c r="K2" s="132"/>
      <c r="L2" s="131"/>
    </row>
    <row r="3" spans="1:12" ht="17.45" customHeight="1">
      <c r="A3" s="76"/>
      <c r="B3" s="76"/>
      <c r="C3" s="131"/>
      <c r="D3" s="68" t="s">
        <v>477</v>
      </c>
      <c r="F3" s="1" t="s">
        <v>190</v>
      </c>
      <c r="G3" s="9" t="str">
        <f ca="1">MID(CELL("nazwa_pliku",C1),FIND("]",CELL("nazwa_pliku",C1),1)+1,100)</f>
        <v>3</v>
      </c>
      <c r="K3" s="141"/>
      <c r="L3" s="135"/>
    </row>
    <row r="4" spans="1:12">
      <c r="A4" s="76"/>
      <c r="B4" s="76"/>
      <c r="C4" s="143"/>
      <c r="D4" s="144"/>
      <c r="E4" s="144"/>
      <c r="F4" s="144"/>
      <c r="G4" s="144"/>
      <c r="H4" s="144"/>
      <c r="I4" s="191"/>
      <c r="J4" s="144"/>
      <c r="K4" s="141"/>
      <c r="L4" s="135"/>
    </row>
    <row r="5" spans="1:12" s="3" customFormat="1" ht="63.75">
      <c r="A5" s="93" t="s">
        <v>82</v>
      </c>
      <c r="B5" s="93" t="s">
        <v>364</v>
      </c>
      <c r="C5" s="94" t="s">
        <v>0</v>
      </c>
      <c r="D5" s="93" t="s">
        <v>1</v>
      </c>
      <c r="E5" s="95" t="s">
        <v>2</v>
      </c>
      <c r="F5" s="93" t="s">
        <v>3</v>
      </c>
      <c r="G5" s="96" t="s">
        <v>323</v>
      </c>
      <c r="H5" s="97" t="s">
        <v>324</v>
      </c>
      <c r="I5" s="98" t="s">
        <v>404</v>
      </c>
      <c r="J5" s="98" t="s">
        <v>5</v>
      </c>
      <c r="K5" s="93" t="s">
        <v>191</v>
      </c>
      <c r="L5" s="98" t="s">
        <v>192</v>
      </c>
    </row>
    <row r="6" spans="1:12" ht="25.5">
      <c r="A6" s="73">
        <v>1</v>
      </c>
      <c r="B6" s="73"/>
      <c r="C6" s="73" t="s">
        <v>160</v>
      </c>
      <c r="D6" s="73" t="s">
        <v>159</v>
      </c>
      <c r="E6" s="73" t="s">
        <v>161</v>
      </c>
      <c r="F6" s="73" t="s">
        <v>473</v>
      </c>
      <c r="G6" s="73" t="s">
        <v>23</v>
      </c>
      <c r="H6" s="106">
        <v>5</v>
      </c>
      <c r="I6" s="112">
        <v>45</v>
      </c>
      <c r="J6" s="112"/>
      <c r="K6" s="113"/>
      <c r="L6" s="112"/>
    </row>
    <row r="7" spans="1:12" ht="25.5">
      <c r="A7" s="73">
        <v>2</v>
      </c>
      <c r="B7" s="73"/>
      <c r="C7" s="73" t="s">
        <v>160</v>
      </c>
      <c r="D7" s="73" t="s">
        <v>159</v>
      </c>
      <c r="E7" s="73" t="s">
        <v>161</v>
      </c>
      <c r="F7" s="73" t="s">
        <v>162</v>
      </c>
      <c r="G7" s="111" t="s">
        <v>23</v>
      </c>
      <c r="H7" s="106">
        <v>5</v>
      </c>
      <c r="I7" s="112">
        <v>62.37</v>
      </c>
      <c r="J7" s="112"/>
      <c r="K7" s="113"/>
      <c r="L7" s="112"/>
    </row>
    <row r="8" spans="1:12" ht="25.5">
      <c r="A8" s="73">
        <v>3</v>
      </c>
      <c r="B8" s="73"/>
      <c r="C8" s="73" t="s">
        <v>160</v>
      </c>
      <c r="D8" s="73" t="s">
        <v>159</v>
      </c>
      <c r="E8" s="73" t="s">
        <v>161</v>
      </c>
      <c r="F8" s="73" t="s">
        <v>163</v>
      </c>
      <c r="G8" s="111" t="s">
        <v>23</v>
      </c>
      <c r="H8" s="106">
        <v>5</v>
      </c>
      <c r="I8" s="112">
        <v>100.23</v>
      </c>
      <c r="J8" s="112"/>
      <c r="K8" s="113"/>
      <c r="L8" s="112"/>
    </row>
    <row r="9" spans="1:12">
      <c r="A9" s="106" t="s">
        <v>80</v>
      </c>
      <c r="B9" s="106" t="s">
        <v>80</v>
      </c>
      <c r="C9" s="102" t="s">
        <v>80</v>
      </c>
      <c r="D9" s="102" t="s">
        <v>81</v>
      </c>
      <c r="E9" s="120" t="s">
        <v>80</v>
      </c>
      <c r="F9" s="120" t="s">
        <v>80</v>
      </c>
      <c r="G9" s="106" t="s">
        <v>80</v>
      </c>
      <c r="H9" s="106" t="s">
        <v>80</v>
      </c>
      <c r="I9" s="105"/>
      <c r="J9" s="105"/>
      <c r="K9" s="106" t="s">
        <v>80</v>
      </c>
      <c r="L9" s="105"/>
    </row>
    <row r="10" spans="1:12">
      <c r="A10" s="122"/>
      <c r="B10" s="122"/>
      <c r="C10" s="133"/>
      <c r="D10" s="133"/>
      <c r="E10" s="133"/>
      <c r="F10" s="133"/>
      <c r="G10" s="122"/>
      <c r="H10" s="122"/>
      <c r="I10" s="134"/>
      <c r="J10" s="134"/>
      <c r="K10" s="122"/>
      <c r="L10" s="134"/>
    </row>
    <row r="11" spans="1:12">
      <c r="A11" s="122"/>
      <c r="B11" s="122"/>
      <c r="C11" s="76" t="s">
        <v>99</v>
      </c>
      <c r="D11" s="81"/>
      <c r="E11" s="133"/>
      <c r="F11" s="133"/>
      <c r="G11" s="122"/>
      <c r="H11" s="122"/>
      <c r="I11" s="134"/>
      <c r="J11" s="134"/>
      <c r="K11" s="122"/>
      <c r="L11" s="134"/>
    </row>
    <row r="12" spans="1:12">
      <c r="A12" s="122"/>
      <c r="B12" s="87"/>
      <c r="C12" s="64" t="s">
        <v>164</v>
      </c>
      <c r="D12" s="81"/>
      <c r="E12" s="133"/>
      <c r="F12" s="133"/>
      <c r="G12" s="122"/>
      <c r="H12" s="86"/>
      <c r="I12" s="145"/>
      <c r="J12" s="145"/>
      <c r="K12" s="122"/>
      <c r="L12" s="134"/>
    </row>
    <row r="13" spans="1:12">
      <c r="A13" s="122"/>
      <c r="B13" s="64"/>
      <c r="C13" s="64" t="s">
        <v>100</v>
      </c>
      <c r="D13" s="81"/>
      <c r="E13" s="133"/>
      <c r="F13" s="133"/>
      <c r="G13" s="122"/>
      <c r="H13" s="86"/>
      <c r="I13" s="145"/>
      <c r="J13" s="145"/>
      <c r="K13" s="122"/>
      <c r="L13" s="134"/>
    </row>
    <row r="14" spans="1:12">
      <c r="A14" s="76"/>
      <c r="B14" s="64"/>
      <c r="C14" s="64" t="s">
        <v>101</v>
      </c>
      <c r="D14" s="81"/>
      <c r="E14" s="136"/>
      <c r="F14" s="136"/>
      <c r="G14" s="137"/>
      <c r="H14" s="145"/>
      <c r="I14" s="145"/>
      <c r="J14" s="145"/>
      <c r="K14" s="137"/>
      <c r="L14" s="138"/>
    </row>
    <row r="15" spans="1:12">
      <c r="A15" s="76"/>
      <c r="B15" s="64"/>
      <c r="C15" s="64" t="s">
        <v>330</v>
      </c>
      <c r="D15" s="81"/>
      <c r="E15" s="137"/>
      <c r="F15" s="137"/>
      <c r="G15" s="137"/>
      <c r="H15" s="145"/>
      <c r="I15" s="145"/>
      <c r="J15" s="145"/>
      <c r="K15" s="137"/>
      <c r="L15" s="138"/>
    </row>
    <row r="16" spans="1:12">
      <c r="C16" s="63" t="s">
        <v>189</v>
      </c>
      <c r="D16" s="81"/>
    </row>
    <row r="17" spans="2:4">
      <c r="B17" s="190"/>
      <c r="C17" s="63" t="s">
        <v>327</v>
      </c>
      <c r="D17" s="107"/>
    </row>
    <row r="18" spans="2:4">
      <c r="B18" s="190"/>
      <c r="C18" s="64" t="s">
        <v>328</v>
      </c>
      <c r="D18" s="107"/>
    </row>
    <row r="19" spans="2:4">
      <c r="B19" s="190"/>
      <c r="C19" s="76"/>
      <c r="D19" s="81"/>
    </row>
    <row r="20" spans="2:4">
      <c r="B20" s="190"/>
      <c r="C20" s="77"/>
      <c r="D20" s="78"/>
    </row>
    <row r="21" spans="2:4">
      <c r="C21" s="77"/>
      <c r="D21" s="78"/>
    </row>
    <row r="22" spans="2:4">
      <c r="C22" s="77"/>
      <c r="D22" s="78"/>
    </row>
    <row r="23" spans="2:4">
      <c r="C23" s="77"/>
      <c r="D23" s="78"/>
    </row>
    <row r="24" spans="2:4">
      <c r="C24" s="77"/>
      <c r="D24" s="79"/>
    </row>
  </sheetData>
  <conditionalFormatting sqref="H5">
    <cfRule type="cellIs" dxfId="55" priority="1" operator="lessThan">
      <formula>0</formula>
    </cfRule>
    <cfRule type="cellIs" dxfId="5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3FFCE-BC3A-48FF-B83C-90B1EC2F7E23}">
  <sheetPr>
    <pageSetUpPr fitToPage="1"/>
  </sheetPr>
  <dimension ref="A1:L41"/>
  <sheetViews>
    <sheetView tabSelected="1" view="pageLayout" zoomScaleNormal="99" workbookViewId="0">
      <selection activeCell="D4" sqref="D4"/>
    </sheetView>
  </sheetViews>
  <sheetFormatPr defaultColWidth="22.140625" defaultRowHeight="12"/>
  <cols>
    <col min="1" max="1" width="5.28515625" style="17" customWidth="1"/>
    <col min="2" max="2" width="14" style="18" customWidth="1"/>
    <col min="3" max="3" width="15.85546875" style="17" customWidth="1"/>
    <col min="4" max="4" width="17.5703125" style="14" customWidth="1"/>
    <col min="5" max="5" width="10.140625" style="17" customWidth="1"/>
    <col min="6" max="6" width="9.85546875" style="19" customWidth="1"/>
    <col min="7" max="7" width="9.28515625" style="17" customWidth="1"/>
    <col min="8" max="8" width="9.85546875" style="21" customWidth="1"/>
    <col min="9" max="9" width="10.42578125" style="12" customWidth="1"/>
    <col min="10" max="10" width="10.28515625" style="17" customWidth="1"/>
    <col min="11" max="11" width="9.140625" style="17" customWidth="1"/>
    <col min="12" max="12" width="13.28515625" style="17" customWidth="1"/>
    <col min="13" max="16384" width="22.140625" style="7"/>
  </cols>
  <sheetData>
    <row r="1" spans="1:12" ht="24">
      <c r="A1" s="20"/>
      <c r="B1" s="8" t="s">
        <v>476</v>
      </c>
      <c r="C1" s="83"/>
      <c r="D1" s="17"/>
      <c r="J1" s="91" t="s">
        <v>177</v>
      </c>
    </row>
    <row r="3" spans="1:12" ht="12.75">
      <c r="A3" s="11"/>
      <c r="B3" s="12"/>
      <c r="C3" s="13"/>
      <c r="D3" s="68" t="s">
        <v>477</v>
      </c>
      <c r="E3" s="13"/>
      <c r="F3" s="14" t="s">
        <v>190</v>
      </c>
      <c r="G3" s="15" t="str">
        <f ca="1">MID(CELL("nazwa_pliku",C1),FIND("]",CELL("nazwa_pliku",C1),1)+1,100)</f>
        <v>4</v>
      </c>
      <c r="H3" s="15"/>
      <c r="J3" s="13"/>
      <c r="K3" s="13"/>
      <c r="L3" s="13"/>
    </row>
    <row r="4" spans="1:12">
      <c r="A4" s="13"/>
      <c r="B4" s="12"/>
      <c r="C4" s="13"/>
      <c r="E4" s="13"/>
      <c r="F4" s="14"/>
      <c r="G4" s="13"/>
      <c r="H4" s="15"/>
      <c r="J4" s="13"/>
      <c r="K4" s="13"/>
      <c r="L4" s="13"/>
    </row>
    <row r="5" spans="1:12" s="8" customFormat="1" ht="63.75">
      <c r="A5" s="23" t="s">
        <v>82</v>
      </c>
      <c r="B5" s="93" t="s">
        <v>364</v>
      </c>
      <c r="C5" s="24" t="s">
        <v>0</v>
      </c>
      <c r="D5" s="23" t="s">
        <v>1</v>
      </c>
      <c r="E5" s="25" t="s">
        <v>2</v>
      </c>
      <c r="F5" s="23" t="s">
        <v>3</v>
      </c>
      <c r="G5" s="52" t="s">
        <v>321</v>
      </c>
      <c r="H5" s="53" t="s">
        <v>322</v>
      </c>
      <c r="I5" s="26" t="s">
        <v>4</v>
      </c>
      <c r="J5" s="26" t="s">
        <v>5</v>
      </c>
      <c r="K5" s="23" t="s">
        <v>191</v>
      </c>
      <c r="L5" s="26" t="s">
        <v>192</v>
      </c>
    </row>
    <row r="6" spans="1:12" ht="36">
      <c r="A6" s="27">
        <v>1</v>
      </c>
      <c r="B6" s="167"/>
      <c r="C6" s="59" t="s">
        <v>332</v>
      </c>
      <c r="D6" s="59" t="s">
        <v>259</v>
      </c>
      <c r="E6" s="59" t="s">
        <v>331</v>
      </c>
      <c r="F6" s="59" t="s">
        <v>260</v>
      </c>
      <c r="G6" s="59" t="s">
        <v>92</v>
      </c>
      <c r="H6" s="60">
        <v>1300</v>
      </c>
      <c r="I6" s="61"/>
      <c r="J6" s="61"/>
      <c r="K6" s="62"/>
      <c r="L6" s="61"/>
    </row>
    <row r="7" spans="1:12" ht="24">
      <c r="A7" s="27">
        <f>A6+1</f>
        <v>2</v>
      </c>
      <c r="B7" s="54"/>
      <c r="C7" s="37" t="s">
        <v>354</v>
      </c>
      <c r="D7" s="37" t="s">
        <v>306</v>
      </c>
      <c r="E7" s="37" t="s">
        <v>6</v>
      </c>
      <c r="F7" s="37" t="s">
        <v>307</v>
      </c>
      <c r="G7" s="37" t="s">
        <v>32</v>
      </c>
      <c r="H7" s="29">
        <v>30</v>
      </c>
      <c r="I7" s="61"/>
      <c r="J7" s="61"/>
      <c r="K7" s="62"/>
      <c r="L7" s="61"/>
    </row>
    <row r="8" spans="1:12" ht="24">
      <c r="A8" s="27">
        <f t="shared" ref="A8:A25" si="0">A7+1</f>
        <v>3</v>
      </c>
      <c r="B8" s="54"/>
      <c r="C8" s="37" t="s">
        <v>355</v>
      </c>
      <c r="D8" s="37" t="s">
        <v>306</v>
      </c>
      <c r="E8" s="37" t="s">
        <v>6</v>
      </c>
      <c r="F8" s="37" t="s">
        <v>308</v>
      </c>
      <c r="G8" s="37" t="s">
        <v>32</v>
      </c>
      <c r="H8" s="29">
        <v>25</v>
      </c>
      <c r="I8" s="61"/>
      <c r="J8" s="61"/>
      <c r="K8" s="62"/>
      <c r="L8" s="61"/>
    </row>
    <row r="9" spans="1:12" ht="24">
      <c r="A9" s="27">
        <f t="shared" si="0"/>
        <v>4</v>
      </c>
      <c r="B9" s="54"/>
      <c r="C9" s="37" t="s">
        <v>356</v>
      </c>
      <c r="D9" s="37" t="s">
        <v>306</v>
      </c>
      <c r="E9" s="37" t="s">
        <v>6</v>
      </c>
      <c r="F9" s="37" t="s">
        <v>309</v>
      </c>
      <c r="G9" s="37" t="s">
        <v>32</v>
      </c>
      <c r="H9" s="29">
        <v>35</v>
      </c>
      <c r="I9" s="61"/>
      <c r="J9" s="61"/>
      <c r="K9" s="62"/>
      <c r="L9" s="61"/>
    </row>
    <row r="10" spans="1:12">
      <c r="A10" s="27">
        <f t="shared" si="0"/>
        <v>5</v>
      </c>
      <c r="B10" s="54"/>
      <c r="C10" s="27" t="s">
        <v>303</v>
      </c>
      <c r="D10" s="27" t="s">
        <v>90</v>
      </c>
      <c r="E10" s="27" t="s">
        <v>274</v>
      </c>
      <c r="F10" s="27" t="s">
        <v>304</v>
      </c>
      <c r="G10" s="27" t="s">
        <v>67</v>
      </c>
      <c r="H10" s="29">
        <v>65</v>
      </c>
      <c r="I10" s="61"/>
      <c r="J10" s="61"/>
      <c r="K10" s="62"/>
      <c r="L10" s="61"/>
    </row>
    <row r="11" spans="1:12">
      <c r="A11" s="27">
        <f t="shared" si="0"/>
        <v>6</v>
      </c>
      <c r="B11" s="54"/>
      <c r="C11" s="37" t="s">
        <v>438</v>
      </c>
      <c r="D11" s="37" t="s">
        <v>305</v>
      </c>
      <c r="E11" s="37" t="s">
        <v>55</v>
      </c>
      <c r="F11" s="37" t="s">
        <v>407</v>
      </c>
      <c r="G11" s="37" t="s">
        <v>28</v>
      </c>
      <c r="H11" s="29">
        <v>70</v>
      </c>
      <c r="I11" s="61"/>
      <c r="J11" s="61"/>
      <c r="K11" s="62"/>
      <c r="L11" s="61"/>
    </row>
    <row r="12" spans="1:12" ht="24">
      <c r="A12" s="27">
        <f t="shared" si="0"/>
        <v>7</v>
      </c>
      <c r="B12" s="54"/>
      <c r="C12" s="37" t="s">
        <v>361</v>
      </c>
      <c r="D12" s="37" t="s">
        <v>315</v>
      </c>
      <c r="E12" s="37" t="s">
        <v>63</v>
      </c>
      <c r="F12" s="37" t="s">
        <v>316</v>
      </c>
      <c r="G12" s="37" t="s">
        <v>34</v>
      </c>
      <c r="H12" s="29">
        <v>100</v>
      </c>
      <c r="I12" s="61"/>
      <c r="J12" s="61"/>
      <c r="K12" s="62"/>
      <c r="L12" s="61"/>
    </row>
    <row r="13" spans="1:12" ht="24">
      <c r="A13" s="27">
        <f t="shared" si="0"/>
        <v>8</v>
      </c>
      <c r="B13" s="54"/>
      <c r="C13" s="38" t="s">
        <v>353</v>
      </c>
      <c r="D13" s="38" t="s">
        <v>58</v>
      </c>
      <c r="E13" s="37" t="s">
        <v>6</v>
      </c>
      <c r="F13" s="38" t="s">
        <v>17</v>
      </c>
      <c r="G13" s="38" t="s">
        <v>59</v>
      </c>
      <c r="H13" s="29">
        <v>15</v>
      </c>
      <c r="I13" s="61"/>
      <c r="J13" s="61"/>
      <c r="K13" s="62"/>
      <c r="L13" s="61"/>
    </row>
    <row r="14" spans="1:12" ht="24">
      <c r="A14" s="27">
        <f t="shared" si="0"/>
        <v>9</v>
      </c>
      <c r="B14" s="54"/>
      <c r="C14" s="37" t="s">
        <v>357</v>
      </c>
      <c r="D14" s="37" t="s">
        <v>310</v>
      </c>
      <c r="E14" s="37" t="s">
        <v>6</v>
      </c>
      <c r="F14" s="37" t="s">
        <v>60</v>
      </c>
      <c r="G14" s="37" t="s">
        <v>11</v>
      </c>
      <c r="H14" s="29">
        <v>140</v>
      </c>
      <c r="I14" s="61"/>
      <c r="J14" s="61"/>
      <c r="K14" s="62"/>
      <c r="L14" s="61"/>
    </row>
    <row r="15" spans="1:12" ht="24">
      <c r="A15" s="27">
        <f t="shared" si="0"/>
        <v>10</v>
      </c>
      <c r="B15" s="54"/>
      <c r="C15" s="37" t="s">
        <v>358</v>
      </c>
      <c r="D15" s="37" t="s">
        <v>310</v>
      </c>
      <c r="E15" s="37" t="s">
        <v>6</v>
      </c>
      <c r="F15" s="37" t="s">
        <v>311</v>
      </c>
      <c r="G15" s="37" t="s">
        <v>11</v>
      </c>
      <c r="H15" s="29">
        <v>80</v>
      </c>
      <c r="I15" s="61"/>
      <c r="J15" s="61"/>
      <c r="K15" s="62"/>
      <c r="L15" s="61"/>
    </row>
    <row r="16" spans="1:12" ht="24">
      <c r="A16" s="27">
        <f t="shared" si="0"/>
        <v>11</v>
      </c>
      <c r="B16" s="54"/>
      <c r="C16" s="37" t="s">
        <v>359</v>
      </c>
      <c r="D16" s="37" t="s">
        <v>310</v>
      </c>
      <c r="E16" s="37" t="s">
        <v>6</v>
      </c>
      <c r="F16" s="37" t="s">
        <v>188</v>
      </c>
      <c r="G16" s="37" t="s">
        <v>11</v>
      </c>
      <c r="H16" s="29">
        <v>100</v>
      </c>
      <c r="I16" s="61"/>
      <c r="J16" s="61"/>
      <c r="K16" s="62"/>
      <c r="L16" s="61"/>
    </row>
    <row r="17" spans="1:12" ht="24">
      <c r="A17" s="27">
        <f t="shared" si="0"/>
        <v>12</v>
      </c>
      <c r="B17" s="54"/>
      <c r="C17" s="38" t="s">
        <v>362</v>
      </c>
      <c r="D17" s="37" t="s">
        <v>77</v>
      </c>
      <c r="E17" s="37" t="s">
        <v>6</v>
      </c>
      <c r="F17" s="37" t="s">
        <v>89</v>
      </c>
      <c r="G17" s="37" t="s">
        <v>11</v>
      </c>
      <c r="H17" s="50">
        <v>140</v>
      </c>
      <c r="I17" s="61"/>
      <c r="J17" s="61"/>
      <c r="K17" s="62"/>
      <c r="L17" s="61"/>
    </row>
    <row r="18" spans="1:12" ht="24">
      <c r="A18" s="27">
        <f t="shared" si="0"/>
        <v>13</v>
      </c>
      <c r="B18" s="54"/>
      <c r="C18" s="42" t="s">
        <v>363</v>
      </c>
      <c r="D18" s="37" t="s">
        <v>77</v>
      </c>
      <c r="E18" s="28" t="s">
        <v>6</v>
      </c>
      <c r="F18" s="38" t="s">
        <v>12</v>
      </c>
      <c r="G18" s="38" t="s">
        <v>296</v>
      </c>
      <c r="H18" s="50">
        <v>90</v>
      </c>
      <c r="I18" s="61"/>
      <c r="J18" s="61"/>
      <c r="K18" s="62"/>
      <c r="L18" s="61"/>
    </row>
    <row r="19" spans="1:12" ht="24">
      <c r="A19" s="27">
        <f t="shared" si="0"/>
        <v>14</v>
      </c>
      <c r="B19" s="54"/>
      <c r="C19" s="42" t="s">
        <v>416</v>
      </c>
      <c r="D19" s="37" t="s">
        <v>77</v>
      </c>
      <c r="E19" s="28" t="s">
        <v>6</v>
      </c>
      <c r="F19" s="38" t="s">
        <v>7</v>
      </c>
      <c r="G19" s="38" t="s">
        <v>417</v>
      </c>
      <c r="H19" s="50">
        <v>10</v>
      </c>
      <c r="I19" s="61"/>
      <c r="J19" s="61"/>
      <c r="K19" s="62"/>
      <c r="L19" s="61"/>
    </row>
    <row r="20" spans="1:12" ht="36">
      <c r="A20" s="27">
        <f t="shared" si="0"/>
        <v>15</v>
      </c>
      <c r="B20" s="54"/>
      <c r="C20" s="42" t="s">
        <v>418</v>
      </c>
      <c r="D20" s="37" t="s">
        <v>77</v>
      </c>
      <c r="E20" s="59" t="s">
        <v>331</v>
      </c>
      <c r="F20" s="38" t="s">
        <v>71</v>
      </c>
      <c r="G20" s="38" t="s">
        <v>444</v>
      </c>
      <c r="H20" s="50">
        <v>20</v>
      </c>
      <c r="I20" s="61"/>
      <c r="J20" s="61"/>
      <c r="K20" s="62"/>
      <c r="L20" s="61"/>
    </row>
    <row r="21" spans="1:12">
      <c r="A21" s="27">
        <f t="shared" si="0"/>
        <v>16</v>
      </c>
      <c r="B21" s="54"/>
      <c r="C21" s="44" t="s">
        <v>317</v>
      </c>
      <c r="D21" s="32" t="s">
        <v>318</v>
      </c>
      <c r="E21" s="49" t="s">
        <v>64</v>
      </c>
      <c r="F21" s="33" t="s">
        <v>314</v>
      </c>
      <c r="G21" s="39" t="s">
        <v>46</v>
      </c>
      <c r="H21" s="51">
        <v>45</v>
      </c>
      <c r="I21" s="61"/>
      <c r="J21" s="61"/>
      <c r="K21" s="62"/>
      <c r="L21" s="61"/>
    </row>
    <row r="22" spans="1:12">
      <c r="A22" s="27">
        <f t="shared" si="0"/>
        <v>17</v>
      </c>
      <c r="B22" s="54"/>
      <c r="C22" s="45" t="s">
        <v>319</v>
      </c>
      <c r="D22" s="32" t="s">
        <v>318</v>
      </c>
      <c r="E22" s="49" t="s">
        <v>64</v>
      </c>
      <c r="F22" s="33" t="s">
        <v>69</v>
      </c>
      <c r="G22" s="39" t="s">
        <v>320</v>
      </c>
      <c r="H22" s="51">
        <v>30</v>
      </c>
      <c r="I22" s="61"/>
      <c r="J22" s="61"/>
      <c r="K22" s="62"/>
      <c r="L22" s="61"/>
    </row>
    <row r="23" spans="1:12" ht="24">
      <c r="A23" s="27">
        <f t="shared" si="0"/>
        <v>18</v>
      </c>
      <c r="B23" s="167"/>
      <c r="C23" s="215" t="s">
        <v>412</v>
      </c>
      <c r="D23" s="215" t="s">
        <v>408</v>
      </c>
      <c r="E23" s="216" t="s">
        <v>410</v>
      </c>
      <c r="F23" s="59" t="s">
        <v>409</v>
      </c>
      <c r="G23" s="59" t="s">
        <v>411</v>
      </c>
      <c r="H23" s="60">
        <v>30</v>
      </c>
      <c r="I23" s="61"/>
      <c r="J23" s="61"/>
      <c r="K23" s="62"/>
      <c r="L23" s="61"/>
    </row>
    <row r="24" spans="1:12" ht="24">
      <c r="A24" s="27">
        <f t="shared" si="0"/>
        <v>19</v>
      </c>
      <c r="B24" s="167"/>
      <c r="C24" s="215" t="s">
        <v>413</v>
      </c>
      <c r="D24" s="215" t="s">
        <v>414</v>
      </c>
      <c r="E24" s="216" t="s">
        <v>410</v>
      </c>
      <c r="F24" s="59" t="s">
        <v>415</v>
      </c>
      <c r="G24" s="59" t="s">
        <v>411</v>
      </c>
      <c r="H24" s="60">
        <v>20</v>
      </c>
      <c r="I24" s="61"/>
      <c r="J24" s="61"/>
      <c r="K24" s="62"/>
      <c r="L24" s="61"/>
    </row>
    <row r="25" spans="1:12" s="5" customFormat="1" ht="12.75">
      <c r="A25" s="27">
        <f t="shared" si="0"/>
        <v>20</v>
      </c>
      <c r="B25" s="147"/>
      <c r="C25" s="147" t="s">
        <v>439</v>
      </c>
      <c r="D25" s="146" t="s">
        <v>95</v>
      </c>
      <c r="E25" s="153" t="s">
        <v>6</v>
      </c>
      <c r="F25" s="146" t="s">
        <v>10</v>
      </c>
      <c r="G25" s="146" t="s">
        <v>46</v>
      </c>
      <c r="H25" s="154">
        <v>120</v>
      </c>
      <c r="I25" s="186"/>
      <c r="J25" s="61"/>
      <c r="K25" s="62"/>
      <c r="L25" s="61"/>
    </row>
    <row r="26" spans="1:12" ht="12.75">
      <c r="A26" s="75" t="s">
        <v>80</v>
      </c>
      <c r="B26" s="75" t="s">
        <v>80</v>
      </c>
      <c r="C26" s="102" t="s">
        <v>80</v>
      </c>
      <c r="D26" s="102" t="s">
        <v>81</v>
      </c>
      <c r="E26" s="166" t="s">
        <v>80</v>
      </c>
      <c r="F26" s="75" t="s">
        <v>80</v>
      </c>
      <c r="G26" s="75" t="s">
        <v>80</v>
      </c>
      <c r="H26" s="75" t="s">
        <v>80</v>
      </c>
      <c r="I26" s="75" t="s">
        <v>80</v>
      </c>
      <c r="J26" s="118"/>
      <c r="K26" s="75" t="s">
        <v>80</v>
      </c>
      <c r="L26" s="118"/>
    </row>
    <row r="28" spans="1:12" s="19" customFormat="1" ht="12.75">
      <c r="A28" s="17"/>
      <c r="B28" s="18"/>
      <c r="C28" s="76" t="s">
        <v>99</v>
      </c>
      <c r="D28" s="81"/>
      <c r="E28" s="14"/>
      <c r="G28" s="17"/>
      <c r="H28" s="21"/>
      <c r="I28" s="12"/>
      <c r="J28" s="17"/>
      <c r="K28" s="17"/>
      <c r="L28" s="17"/>
    </row>
    <row r="29" spans="1:12" s="19" customFormat="1" ht="12.75">
      <c r="A29" s="17"/>
      <c r="B29" s="18"/>
      <c r="C29" s="64" t="s">
        <v>164</v>
      </c>
      <c r="D29" s="81"/>
      <c r="E29" s="14"/>
      <c r="G29" s="17"/>
      <c r="H29" s="21"/>
      <c r="I29" s="12"/>
      <c r="J29" s="17"/>
      <c r="K29" s="17"/>
      <c r="L29" s="17"/>
    </row>
    <row r="30" spans="1:12" s="19" customFormat="1" ht="12.75">
      <c r="A30" s="17"/>
      <c r="B30" s="18"/>
      <c r="C30" s="64" t="s">
        <v>100</v>
      </c>
      <c r="D30" s="81"/>
      <c r="E30" s="14"/>
      <c r="G30" s="17"/>
      <c r="H30" s="21"/>
      <c r="I30" s="12"/>
      <c r="J30" s="17"/>
      <c r="K30" s="17"/>
      <c r="L30" s="17"/>
    </row>
    <row r="31" spans="1:12" s="19" customFormat="1" ht="12.75">
      <c r="A31" s="17"/>
      <c r="B31" s="18"/>
      <c r="C31" s="64" t="s">
        <v>101</v>
      </c>
      <c r="D31" s="81"/>
      <c r="E31" s="14"/>
      <c r="G31" s="17"/>
      <c r="H31" s="21"/>
      <c r="I31" s="12"/>
      <c r="J31" s="17">
        <v>24</v>
      </c>
      <c r="K31" s="17"/>
      <c r="L31" s="17"/>
    </row>
    <row r="32" spans="1:12" s="19" customFormat="1" ht="12.75">
      <c r="A32" s="17"/>
      <c r="B32" s="18"/>
      <c r="C32" s="64" t="s">
        <v>196</v>
      </c>
      <c r="D32" s="81"/>
      <c r="E32" s="14"/>
      <c r="G32" s="17"/>
      <c r="H32" s="21"/>
      <c r="I32" s="12"/>
      <c r="J32" s="17"/>
      <c r="K32" s="17"/>
      <c r="L32" s="17"/>
    </row>
    <row r="33" spans="1:12" s="19" customFormat="1" ht="15" customHeight="1">
      <c r="A33" s="17"/>
      <c r="B33" s="18"/>
      <c r="C33" s="63" t="s">
        <v>189</v>
      </c>
      <c r="D33" s="81"/>
      <c r="E33" s="16"/>
      <c r="G33" s="17"/>
      <c r="H33" s="21"/>
      <c r="I33" s="12"/>
      <c r="J33" s="17"/>
      <c r="K33" s="17"/>
      <c r="L33" s="17"/>
    </row>
    <row r="34" spans="1:12" s="19" customFormat="1" ht="22.15" customHeight="1">
      <c r="A34" s="17"/>
      <c r="B34" s="18"/>
      <c r="C34" s="63" t="s">
        <v>327</v>
      </c>
      <c r="D34" s="107"/>
      <c r="E34" s="16"/>
      <c r="G34" s="17"/>
      <c r="H34" s="21"/>
      <c r="I34" s="12"/>
      <c r="J34" s="17"/>
      <c r="K34" s="17"/>
      <c r="L34" s="17"/>
    </row>
    <row r="35" spans="1:12" s="19" customFormat="1" ht="12.75">
      <c r="A35" s="17"/>
      <c r="B35" s="18"/>
      <c r="C35" s="64" t="s">
        <v>328</v>
      </c>
      <c r="D35" s="107"/>
      <c r="E35" s="14"/>
      <c r="G35" s="17"/>
      <c r="H35" s="21"/>
      <c r="I35" s="12"/>
      <c r="J35" s="17"/>
      <c r="K35" s="17"/>
      <c r="L35" s="17"/>
    </row>
    <row r="36" spans="1:12" s="19" customFormat="1" ht="12.75">
      <c r="A36" s="17"/>
      <c r="B36" s="18"/>
      <c r="C36" s="76"/>
      <c r="D36" s="81"/>
      <c r="E36" s="14"/>
      <c r="G36" s="17"/>
      <c r="H36" s="21"/>
      <c r="I36" s="12"/>
      <c r="J36" s="17"/>
      <c r="K36" s="17"/>
      <c r="L36" s="17"/>
    </row>
    <row r="37" spans="1:12" s="19" customFormat="1" ht="12.75">
      <c r="A37" s="17"/>
      <c r="B37" s="18"/>
      <c r="C37" s="77"/>
      <c r="D37" s="78"/>
      <c r="E37" s="14"/>
      <c r="G37" s="17"/>
      <c r="H37" s="21"/>
      <c r="I37" s="12"/>
      <c r="J37" s="17"/>
      <c r="K37" s="17"/>
      <c r="L37" s="17"/>
    </row>
    <row r="38" spans="1:12" s="19" customFormat="1" ht="12.75">
      <c r="A38" s="17"/>
      <c r="B38" s="18"/>
      <c r="C38" s="77"/>
      <c r="D38" s="78"/>
      <c r="E38" s="14"/>
      <c r="G38" s="17"/>
      <c r="H38" s="21"/>
      <c r="I38" s="12"/>
      <c r="J38" s="17"/>
      <c r="K38" s="17"/>
      <c r="L38" s="17"/>
    </row>
    <row r="39" spans="1:12" s="19" customFormat="1" ht="12.75">
      <c r="A39" s="17"/>
      <c r="B39" s="18"/>
      <c r="C39" s="77"/>
      <c r="D39" s="78"/>
      <c r="E39" s="14"/>
      <c r="G39" s="17"/>
      <c r="H39" s="21"/>
      <c r="I39" s="12"/>
      <c r="J39" s="17"/>
      <c r="K39" s="17"/>
      <c r="L39" s="17"/>
    </row>
    <row r="40" spans="1:12" s="19" customFormat="1" ht="12.75">
      <c r="A40" s="17"/>
      <c r="B40" s="18"/>
      <c r="C40" s="77"/>
      <c r="D40" s="78"/>
      <c r="E40" s="14"/>
      <c r="G40" s="17"/>
      <c r="H40" s="21"/>
      <c r="I40" s="12"/>
      <c r="J40" s="17"/>
      <c r="K40" s="17"/>
      <c r="L40" s="17"/>
    </row>
    <row r="41" spans="1:12" s="19" customFormat="1" ht="12.75">
      <c r="A41" s="17"/>
      <c r="B41" s="18"/>
      <c r="C41" s="77"/>
      <c r="D41" s="79"/>
      <c r="E41" s="17"/>
      <c r="G41" s="17"/>
      <c r="H41" s="21"/>
      <c r="I41" s="12"/>
      <c r="J41" s="17"/>
      <c r="K41" s="17"/>
      <c r="L41" s="17"/>
    </row>
  </sheetData>
  <conditionalFormatting sqref="H5:H6 H27:H1048576 H23:H24">
    <cfRule type="cellIs" dxfId="53" priority="39" operator="lessThan">
      <formula>0</formula>
    </cfRule>
    <cfRule type="cellIs" dxfId="52" priority="40" operator="lessThan">
      <formula>0</formula>
    </cfRule>
  </conditionalFormatting>
  <conditionalFormatting sqref="H26">
    <cfRule type="cellIs" dxfId="51" priority="31" operator="lessThan">
      <formula>0</formula>
    </cfRule>
    <cfRule type="cellIs" dxfId="50" priority="32" operator="lessThan">
      <formula>0</formula>
    </cfRule>
  </conditionalFormatting>
  <conditionalFormatting sqref="H7">
    <cfRule type="cellIs" dxfId="49" priority="29" operator="lessThan">
      <formula>0</formula>
    </cfRule>
    <cfRule type="cellIs" dxfId="48" priority="30" operator="lessThan">
      <formula>0</formula>
    </cfRule>
  </conditionalFormatting>
  <conditionalFormatting sqref="H8">
    <cfRule type="cellIs" dxfId="47" priority="27" operator="lessThan">
      <formula>0</formula>
    </cfRule>
    <cfRule type="cellIs" dxfId="46" priority="28" operator="lessThan">
      <formula>0</formula>
    </cfRule>
  </conditionalFormatting>
  <conditionalFormatting sqref="H9">
    <cfRule type="cellIs" dxfId="45" priority="25" operator="lessThan">
      <formula>0</formula>
    </cfRule>
    <cfRule type="cellIs" dxfId="44" priority="26" operator="lessThan">
      <formula>0</formula>
    </cfRule>
  </conditionalFormatting>
  <conditionalFormatting sqref="H10">
    <cfRule type="cellIs" dxfId="43" priority="23" operator="lessThan">
      <formula>0</formula>
    </cfRule>
    <cfRule type="cellIs" dxfId="42" priority="24" operator="lessThan">
      <formula>0</formula>
    </cfRule>
  </conditionalFormatting>
  <conditionalFormatting sqref="H11">
    <cfRule type="cellIs" dxfId="41" priority="21" operator="lessThan">
      <formula>0</formula>
    </cfRule>
    <cfRule type="cellIs" dxfId="40" priority="22" operator="lessThan">
      <formula>0</formula>
    </cfRule>
  </conditionalFormatting>
  <conditionalFormatting sqref="H12">
    <cfRule type="cellIs" dxfId="39" priority="19" operator="lessThan">
      <formula>0</formula>
    </cfRule>
    <cfRule type="cellIs" dxfId="38" priority="20" operator="lessThan">
      <formula>0</formula>
    </cfRule>
  </conditionalFormatting>
  <conditionalFormatting sqref="H13">
    <cfRule type="cellIs" dxfId="37" priority="17" operator="lessThan">
      <formula>0</formula>
    </cfRule>
    <cfRule type="cellIs" dxfId="36" priority="18" operator="lessThan">
      <formula>0</formula>
    </cfRule>
  </conditionalFormatting>
  <conditionalFormatting sqref="H14">
    <cfRule type="cellIs" dxfId="35" priority="15" operator="lessThan">
      <formula>0</formula>
    </cfRule>
    <cfRule type="cellIs" dxfId="34" priority="16" operator="lessThan">
      <formula>0</formula>
    </cfRule>
  </conditionalFormatting>
  <conditionalFormatting sqref="H15">
    <cfRule type="cellIs" dxfId="33" priority="13" operator="lessThan">
      <formula>0</formula>
    </cfRule>
    <cfRule type="cellIs" dxfId="32" priority="14" operator="lessThan">
      <formula>0</formula>
    </cfRule>
  </conditionalFormatting>
  <conditionalFormatting sqref="H16">
    <cfRule type="cellIs" dxfId="31" priority="11" operator="lessThan">
      <formula>0</formula>
    </cfRule>
    <cfRule type="cellIs" dxfId="30" priority="12" operator="lessThan">
      <formula>0</formula>
    </cfRule>
  </conditionalFormatting>
  <conditionalFormatting sqref="H17">
    <cfRule type="cellIs" dxfId="29" priority="9" operator="lessThan">
      <formula>0</formula>
    </cfRule>
    <cfRule type="cellIs" dxfId="28" priority="10" operator="lessThan">
      <formula>0</formula>
    </cfRule>
  </conditionalFormatting>
  <conditionalFormatting sqref="H18:H20">
    <cfRule type="cellIs" dxfId="27" priority="7" operator="lessThan">
      <formula>0</formula>
    </cfRule>
    <cfRule type="cellIs" dxfId="26" priority="8" operator="lessThan">
      <formula>0</formula>
    </cfRule>
  </conditionalFormatting>
  <conditionalFormatting sqref="H21">
    <cfRule type="cellIs" dxfId="25" priority="5" operator="lessThan">
      <formula>0</formula>
    </cfRule>
    <cfRule type="cellIs" dxfId="24" priority="6" operator="lessThan">
      <formula>0</formula>
    </cfRule>
  </conditionalFormatting>
  <conditionalFormatting sqref="H22">
    <cfRule type="cellIs" dxfId="23" priority="3" operator="lessThan">
      <formula>0</formula>
    </cfRule>
    <cfRule type="cellIs" dxfId="22" priority="4" operator="lessThan">
      <formula>0</formula>
    </cfRule>
  </conditionalFormatting>
  <conditionalFormatting sqref="H25">
    <cfRule type="cellIs" dxfId="21" priority="1" operator="lessThan">
      <formula>0</formula>
    </cfRule>
    <cfRule type="cellIs" dxfId="2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1" firstPageNumber="0" fitToHeight="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KL23"/>
  <sheetViews>
    <sheetView tabSelected="1" zoomScale="76" zoomScaleNormal="76" workbookViewId="0">
      <selection activeCell="D4" sqref="D4"/>
    </sheetView>
  </sheetViews>
  <sheetFormatPr defaultColWidth="22.140625" defaultRowHeight="12.75"/>
  <cols>
    <col min="1" max="1" width="5.28515625" style="67" customWidth="1"/>
    <col min="2" max="2" width="14" style="2" customWidth="1"/>
    <col min="3" max="3" width="15.85546875" style="67" customWidth="1"/>
    <col min="4" max="4" width="17.5703125" style="72" customWidth="1"/>
    <col min="5" max="5" width="12.85546875" style="67" customWidth="1"/>
    <col min="6" max="6" width="13" style="6" customWidth="1"/>
    <col min="7" max="7" width="10.7109375" style="67" customWidth="1"/>
    <col min="8" max="8" width="9.85546875" style="115" customWidth="1"/>
    <col min="9" max="9" width="10.42578125" style="67" customWidth="1"/>
    <col min="10" max="10" width="8.28515625" style="67" customWidth="1"/>
    <col min="11" max="11" width="9.140625" style="67" customWidth="1"/>
    <col min="12" max="12" width="11.5703125" style="67" customWidth="1"/>
    <col min="13" max="16384" width="22.140625" style="1"/>
  </cols>
  <sheetData>
    <row r="1" spans="1:974" ht="25.5">
      <c r="A1" s="65"/>
      <c r="B1" s="66" t="s">
        <v>476</v>
      </c>
      <c r="C1" s="114"/>
      <c r="D1" s="67"/>
      <c r="J1" s="68" t="s">
        <v>177</v>
      </c>
    </row>
    <row r="3" spans="1:974">
      <c r="A3" s="70"/>
      <c r="B3" s="69"/>
      <c r="C3" s="71"/>
      <c r="D3" s="68" t="s">
        <v>477</v>
      </c>
      <c r="E3" s="71"/>
      <c r="F3" s="165" t="s">
        <v>190</v>
      </c>
      <c r="G3" s="116" t="str">
        <f ca="1">MID(CELL("nazwa_pliku",C1),FIND("]",CELL("nazwa_pliku",C1),1)+1,100)</f>
        <v>5</v>
      </c>
      <c r="H3" s="116"/>
      <c r="I3" s="71"/>
      <c r="J3" s="71"/>
      <c r="K3" s="71"/>
      <c r="L3" s="71"/>
    </row>
    <row r="4" spans="1:974">
      <c r="A4" s="71"/>
      <c r="B4" s="69"/>
      <c r="C4" s="71"/>
      <c r="E4" s="71"/>
      <c r="F4" s="72"/>
      <c r="G4" s="71"/>
      <c r="H4" s="116"/>
      <c r="I4" s="71"/>
      <c r="J4" s="71"/>
      <c r="K4" s="71"/>
      <c r="L4" s="71"/>
    </row>
    <row r="5" spans="1:974" s="3" customFormat="1" ht="63.75">
      <c r="A5" s="93" t="s">
        <v>82</v>
      </c>
      <c r="B5" s="93" t="s">
        <v>364</v>
      </c>
      <c r="C5" s="94" t="s">
        <v>0</v>
      </c>
      <c r="D5" s="93" t="s">
        <v>1</v>
      </c>
      <c r="E5" s="95" t="s">
        <v>2</v>
      </c>
      <c r="F5" s="93" t="s">
        <v>3</v>
      </c>
      <c r="G5" s="96" t="s">
        <v>323</v>
      </c>
      <c r="H5" s="97" t="s">
        <v>324</v>
      </c>
      <c r="I5" s="98" t="s">
        <v>4</v>
      </c>
      <c r="J5" s="98" t="s">
        <v>5</v>
      </c>
      <c r="K5" s="93" t="s">
        <v>191</v>
      </c>
      <c r="L5" s="98" t="s">
        <v>192</v>
      </c>
    </row>
    <row r="6" spans="1:974" ht="51">
      <c r="A6" s="80">
        <v>1</v>
      </c>
      <c r="B6" s="139"/>
      <c r="C6" s="139" t="s">
        <v>178</v>
      </c>
      <c r="D6" s="140" t="s">
        <v>184</v>
      </c>
      <c r="E6" s="117" t="s">
        <v>179</v>
      </c>
      <c r="F6" s="140" t="s">
        <v>183</v>
      </c>
      <c r="G6" s="140" t="s">
        <v>186</v>
      </c>
      <c r="H6" s="74">
        <v>5</v>
      </c>
      <c r="I6" s="187"/>
      <c r="J6" s="99"/>
      <c r="K6" s="100"/>
      <c r="L6" s="99"/>
    </row>
    <row r="7" spans="1:974" ht="51">
      <c r="A7" s="80">
        <v>2</v>
      </c>
      <c r="B7" s="139"/>
      <c r="C7" s="139" t="s">
        <v>178</v>
      </c>
      <c r="D7" s="140" t="s">
        <v>184</v>
      </c>
      <c r="E7" s="117" t="s">
        <v>179</v>
      </c>
      <c r="F7" s="140" t="s">
        <v>419</v>
      </c>
      <c r="G7" s="140" t="s">
        <v>420</v>
      </c>
      <c r="H7" s="74">
        <v>20</v>
      </c>
      <c r="I7" s="187"/>
      <c r="J7" s="99"/>
      <c r="K7" s="100"/>
      <c r="L7" s="99"/>
    </row>
    <row r="8" spans="1:974" s="4" customFormat="1">
      <c r="A8" s="75" t="s">
        <v>80</v>
      </c>
      <c r="B8" s="75" t="s">
        <v>80</v>
      </c>
      <c r="C8" s="102" t="s">
        <v>80</v>
      </c>
      <c r="D8" s="102" t="s">
        <v>81</v>
      </c>
      <c r="E8" s="75" t="s">
        <v>80</v>
      </c>
      <c r="F8" s="75" t="s">
        <v>80</v>
      </c>
      <c r="G8" s="75" t="s">
        <v>80</v>
      </c>
      <c r="H8" s="75" t="s">
        <v>80</v>
      </c>
      <c r="I8" s="75" t="s">
        <v>80</v>
      </c>
      <c r="J8" s="118"/>
      <c r="K8" s="75" t="s">
        <v>80</v>
      </c>
      <c r="L8" s="118"/>
    </row>
    <row r="10" spans="1:974">
      <c r="C10" s="76" t="s">
        <v>99</v>
      </c>
      <c r="D10" s="81"/>
      <c r="E10" s="136"/>
    </row>
    <row r="11" spans="1:974" s="72" customFormat="1">
      <c r="A11" s="67"/>
      <c r="B11" s="76"/>
      <c r="C11" s="64" t="s">
        <v>164</v>
      </c>
      <c r="D11" s="81"/>
      <c r="E11" s="136"/>
      <c r="F11" s="6"/>
      <c r="G11" s="67"/>
      <c r="H11" s="115"/>
      <c r="I11" s="67"/>
      <c r="J11" s="67"/>
      <c r="K11" s="67"/>
      <c r="L11" s="67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</row>
    <row r="12" spans="1:974" s="72" customFormat="1">
      <c r="A12" s="67"/>
      <c r="B12" s="64"/>
      <c r="C12" s="64" t="s">
        <v>100</v>
      </c>
      <c r="D12" s="81"/>
      <c r="E12" s="136"/>
      <c r="F12" s="6"/>
      <c r="G12" s="67"/>
      <c r="H12" s="115"/>
      <c r="I12" s="67"/>
      <c r="J12" s="67"/>
      <c r="K12" s="67"/>
      <c r="L12" s="67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</row>
    <row r="13" spans="1:974" s="72" customFormat="1">
      <c r="A13" s="67"/>
      <c r="B13" s="64"/>
      <c r="C13" s="64" t="s">
        <v>101</v>
      </c>
      <c r="D13" s="81"/>
      <c r="E13" s="136"/>
      <c r="F13" s="6"/>
      <c r="G13" s="67"/>
      <c r="H13" s="115"/>
      <c r="I13" s="67"/>
      <c r="J13" s="67"/>
      <c r="K13" s="67"/>
      <c r="L13" s="6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</row>
    <row r="14" spans="1:974" s="72" customFormat="1">
      <c r="A14" s="67"/>
      <c r="B14" s="64"/>
      <c r="C14" s="64" t="s">
        <v>330</v>
      </c>
      <c r="D14" s="81"/>
      <c r="E14" s="136"/>
      <c r="F14" s="6"/>
      <c r="G14" s="67"/>
      <c r="H14" s="115"/>
      <c r="I14" s="67"/>
      <c r="J14" s="67"/>
      <c r="K14" s="67"/>
      <c r="L14" s="67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</row>
    <row r="15" spans="1:974" s="72" customFormat="1">
      <c r="A15" s="67"/>
      <c r="B15" s="76"/>
      <c r="C15" s="63" t="s">
        <v>189</v>
      </c>
      <c r="D15" s="81"/>
      <c r="E15" s="136"/>
      <c r="F15" s="6"/>
      <c r="G15" s="67"/>
      <c r="H15" s="115"/>
      <c r="I15" s="67"/>
      <c r="J15" s="67"/>
      <c r="K15" s="67"/>
      <c r="L15" s="67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</row>
    <row r="16" spans="1:974" s="72" customFormat="1">
      <c r="A16" s="67"/>
      <c r="B16" s="77"/>
      <c r="C16" s="63" t="s">
        <v>327</v>
      </c>
      <c r="D16" s="107"/>
      <c r="E16" s="1"/>
      <c r="F16" s="6"/>
      <c r="G16" s="67"/>
      <c r="H16" s="115"/>
      <c r="I16" s="67"/>
      <c r="J16" s="67"/>
      <c r="K16" s="67"/>
      <c r="L16" s="67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</row>
    <row r="17" spans="1:974" s="72" customFormat="1">
      <c r="A17" s="67"/>
      <c r="B17" s="77"/>
      <c r="C17" s="64" t="s">
        <v>328</v>
      </c>
      <c r="D17" s="107"/>
      <c r="E17" s="1"/>
      <c r="F17" s="6"/>
      <c r="G17" s="67"/>
      <c r="H17" s="115"/>
      <c r="I17" s="67"/>
      <c r="J17" s="67"/>
      <c r="K17" s="67"/>
      <c r="L17" s="67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</row>
    <row r="18" spans="1:974" s="72" customFormat="1">
      <c r="A18" s="67"/>
      <c r="B18" s="77"/>
      <c r="C18" s="76"/>
      <c r="D18" s="81"/>
      <c r="E18" s="1"/>
      <c r="F18" s="6"/>
      <c r="G18" s="67"/>
      <c r="H18" s="115"/>
      <c r="I18" s="67"/>
      <c r="J18" s="67"/>
      <c r="K18" s="67"/>
      <c r="L18" s="67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</row>
    <row r="19" spans="1:974" s="72" customFormat="1">
      <c r="A19" s="67"/>
      <c r="B19" s="77"/>
      <c r="C19" s="77"/>
      <c r="D19" s="78"/>
      <c r="E19" s="1"/>
      <c r="F19" s="6"/>
      <c r="G19" s="67"/>
      <c r="H19" s="115"/>
      <c r="I19" s="67"/>
      <c r="J19" s="67"/>
      <c r="K19" s="67"/>
      <c r="L19" s="67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</row>
    <row r="20" spans="1:974">
      <c r="C20" s="77"/>
      <c r="D20" s="78"/>
    </row>
    <row r="21" spans="1:974">
      <c r="C21" s="77"/>
      <c r="D21" s="78"/>
    </row>
    <row r="22" spans="1:974">
      <c r="C22" s="77"/>
      <c r="D22" s="78"/>
    </row>
    <row r="23" spans="1:974">
      <c r="C23" s="77"/>
      <c r="D23" s="79"/>
    </row>
  </sheetData>
  <phoneticPr fontId="32" type="noConversion"/>
  <conditionalFormatting sqref="H6:H1048576">
    <cfRule type="cellIs" dxfId="19" priority="5" operator="lessThan">
      <formula>0</formula>
    </cfRule>
    <cfRule type="cellIs" dxfId="18" priority="6" operator="lessThan">
      <formula>0</formula>
    </cfRule>
  </conditionalFormatting>
  <conditionalFormatting sqref="H5">
    <cfRule type="cellIs" dxfId="17" priority="1" operator="lessThan">
      <formula>0</formula>
    </cfRule>
    <cfRule type="cellIs" dxfId="1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6C753-06EF-4203-8090-4C44A1EF0679}">
  <sheetPr>
    <pageSetUpPr fitToPage="1"/>
  </sheetPr>
  <dimension ref="A1:AKL22"/>
  <sheetViews>
    <sheetView tabSelected="1" topLeftCell="A13" zoomScale="76" zoomScaleNormal="76" workbookViewId="0">
      <selection activeCell="D4" sqref="D4"/>
    </sheetView>
  </sheetViews>
  <sheetFormatPr defaultColWidth="22.140625" defaultRowHeight="12.75"/>
  <cols>
    <col min="1" max="1" width="5.28515625" style="67" customWidth="1"/>
    <col min="2" max="2" width="14" style="2" customWidth="1"/>
    <col min="3" max="3" width="15.85546875" style="67" customWidth="1"/>
    <col min="4" max="4" width="17.5703125" style="72" customWidth="1"/>
    <col min="5" max="5" width="12.85546875" style="67" customWidth="1"/>
    <col min="6" max="6" width="13" style="6" customWidth="1"/>
    <col min="7" max="7" width="10.7109375" style="67" customWidth="1"/>
    <col min="8" max="8" width="9.85546875" style="115" customWidth="1"/>
    <col min="9" max="9" width="10.42578125" style="67" customWidth="1"/>
    <col min="10" max="10" width="11.85546875" style="67" customWidth="1"/>
    <col min="11" max="11" width="9.140625" style="67" customWidth="1"/>
    <col min="12" max="12" width="11.5703125" style="67" customWidth="1"/>
    <col min="13" max="16384" width="22.140625" style="1"/>
  </cols>
  <sheetData>
    <row r="1" spans="1:974" ht="25.5">
      <c r="A1" s="65"/>
      <c r="B1" s="66" t="s">
        <v>476</v>
      </c>
      <c r="C1" s="114"/>
      <c r="D1" s="67"/>
      <c r="J1" s="68" t="s">
        <v>177</v>
      </c>
    </row>
    <row r="3" spans="1:974">
      <c r="A3" s="70"/>
      <c r="B3" s="69"/>
      <c r="C3" s="71"/>
      <c r="D3" s="68" t="s">
        <v>477</v>
      </c>
      <c r="E3" s="71"/>
      <c r="F3" s="72" t="s">
        <v>190</v>
      </c>
      <c r="G3" s="116" t="str">
        <f ca="1">MID(CELL("nazwa_pliku",C1),FIND("]",CELL("nazwa_pliku",C1),1)+1,100)</f>
        <v>6</v>
      </c>
      <c r="H3" s="116"/>
      <c r="I3" s="71"/>
      <c r="J3" s="71"/>
      <c r="K3" s="71"/>
      <c r="L3" s="71"/>
    </row>
    <row r="4" spans="1:974">
      <c r="A4" s="71"/>
      <c r="B4" s="69"/>
      <c r="C4" s="71"/>
      <c r="E4" s="71"/>
      <c r="F4" s="72"/>
      <c r="G4" s="71"/>
      <c r="H4" s="116"/>
      <c r="I4" s="71"/>
      <c r="J4" s="71"/>
      <c r="K4" s="71"/>
      <c r="L4" s="71"/>
    </row>
    <row r="5" spans="1:974" s="3" customFormat="1" ht="63.75">
      <c r="A5" s="93" t="s">
        <v>82</v>
      </c>
      <c r="B5" s="93" t="s">
        <v>364</v>
      </c>
      <c r="C5" s="94" t="s">
        <v>0</v>
      </c>
      <c r="D5" s="93" t="s">
        <v>1</v>
      </c>
      <c r="E5" s="95" t="s">
        <v>2</v>
      </c>
      <c r="F5" s="93" t="s">
        <v>3</v>
      </c>
      <c r="G5" s="96" t="s">
        <v>323</v>
      </c>
      <c r="H5" s="97" t="s">
        <v>324</v>
      </c>
      <c r="I5" s="98" t="s">
        <v>4</v>
      </c>
      <c r="J5" s="98" t="s">
        <v>5</v>
      </c>
      <c r="K5" s="93" t="s">
        <v>191</v>
      </c>
      <c r="L5" s="98" t="s">
        <v>192</v>
      </c>
    </row>
    <row r="6" spans="1:974">
      <c r="A6" s="80">
        <v>1</v>
      </c>
      <c r="B6" s="139"/>
      <c r="C6" s="139" t="s">
        <v>325</v>
      </c>
      <c r="D6" s="140" t="s">
        <v>326</v>
      </c>
      <c r="E6" s="117" t="s">
        <v>6</v>
      </c>
      <c r="F6" s="140" t="s">
        <v>19</v>
      </c>
      <c r="G6" s="140" t="s">
        <v>296</v>
      </c>
      <c r="H6" s="74">
        <v>150</v>
      </c>
      <c r="I6" s="185"/>
      <c r="J6" s="99"/>
      <c r="K6" s="100"/>
      <c r="L6" s="99"/>
    </row>
    <row r="7" spans="1:974" s="4" customFormat="1">
      <c r="A7" s="75" t="s">
        <v>80</v>
      </c>
      <c r="B7" s="75" t="s">
        <v>80</v>
      </c>
      <c r="C7" s="102" t="s">
        <v>80</v>
      </c>
      <c r="D7" s="102" t="s">
        <v>81</v>
      </c>
      <c r="E7" s="75" t="s">
        <v>80</v>
      </c>
      <c r="F7" s="75" t="s">
        <v>80</v>
      </c>
      <c r="G7" s="75" t="s">
        <v>80</v>
      </c>
      <c r="H7" s="75" t="s">
        <v>80</v>
      </c>
      <c r="I7" s="75" t="s">
        <v>80</v>
      </c>
      <c r="J7" s="118"/>
      <c r="K7" s="75" t="s">
        <v>80</v>
      </c>
      <c r="L7" s="118"/>
    </row>
    <row r="9" spans="1:974">
      <c r="C9" s="76" t="s">
        <v>99</v>
      </c>
      <c r="D9" s="81"/>
      <c r="E9" s="136"/>
    </row>
    <row r="10" spans="1:974" s="72" customFormat="1">
      <c r="A10" s="67"/>
      <c r="B10" s="76"/>
      <c r="C10" s="64" t="s">
        <v>164</v>
      </c>
      <c r="D10" s="81"/>
      <c r="E10" s="136"/>
      <c r="F10" s="6"/>
      <c r="G10" s="67"/>
      <c r="H10" s="115"/>
      <c r="I10" s="67"/>
      <c r="J10" s="67"/>
      <c r="K10" s="67"/>
      <c r="L10" s="67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</row>
    <row r="11" spans="1:974" s="72" customFormat="1">
      <c r="A11" s="67"/>
      <c r="B11" s="64"/>
      <c r="C11" s="64" t="s">
        <v>100</v>
      </c>
      <c r="D11" s="81"/>
      <c r="E11" s="136"/>
      <c r="F11" s="6"/>
      <c r="G11" s="67"/>
      <c r="H11" s="115"/>
      <c r="I11" s="67"/>
      <c r="J11" s="67"/>
      <c r="K11" s="67"/>
      <c r="L11" s="67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</row>
    <row r="12" spans="1:974" s="72" customFormat="1">
      <c r="A12" s="67"/>
      <c r="B12" s="64"/>
      <c r="C12" s="64" t="s">
        <v>101</v>
      </c>
      <c r="D12" s="81"/>
      <c r="E12" s="136"/>
      <c r="F12" s="6"/>
      <c r="G12" s="67"/>
      <c r="H12" s="115"/>
      <c r="I12" s="67"/>
      <c r="J12" s="67"/>
      <c r="K12" s="67"/>
      <c r="L12" s="67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</row>
    <row r="13" spans="1:974" s="72" customFormat="1">
      <c r="A13" s="67"/>
      <c r="B13" s="64"/>
      <c r="C13" s="64" t="s">
        <v>330</v>
      </c>
      <c r="D13" s="81"/>
      <c r="E13" s="136"/>
      <c r="F13" s="6"/>
      <c r="G13" s="67"/>
      <c r="H13" s="115"/>
      <c r="I13" s="67"/>
      <c r="J13" s="67"/>
      <c r="K13" s="67"/>
      <c r="L13" s="6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</row>
    <row r="14" spans="1:974" s="72" customFormat="1">
      <c r="A14" s="67"/>
      <c r="B14" s="76"/>
      <c r="C14" s="63" t="s">
        <v>189</v>
      </c>
      <c r="D14" s="81"/>
      <c r="E14" s="136"/>
      <c r="F14" s="6"/>
      <c r="G14" s="67"/>
      <c r="H14" s="115"/>
      <c r="I14" s="67"/>
      <c r="J14" s="67"/>
      <c r="K14" s="67"/>
      <c r="L14" s="67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</row>
    <row r="15" spans="1:974" s="72" customFormat="1">
      <c r="A15" s="67"/>
      <c r="B15" s="77"/>
      <c r="C15" s="63" t="s">
        <v>327</v>
      </c>
      <c r="D15" s="107"/>
      <c r="E15" s="1"/>
      <c r="F15" s="6"/>
      <c r="G15" s="67"/>
      <c r="H15" s="115"/>
      <c r="I15" s="67"/>
      <c r="J15" s="67"/>
      <c r="K15" s="67"/>
      <c r="L15" s="67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</row>
    <row r="16" spans="1:974" s="72" customFormat="1">
      <c r="A16" s="67"/>
      <c r="B16" s="77"/>
      <c r="C16" s="64" t="s">
        <v>328</v>
      </c>
      <c r="D16" s="107"/>
      <c r="E16" s="1"/>
      <c r="F16" s="6"/>
      <c r="G16" s="67"/>
      <c r="H16" s="115"/>
      <c r="I16" s="67"/>
      <c r="J16" s="67"/>
      <c r="K16" s="67"/>
      <c r="L16" s="67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</row>
    <row r="17" spans="1:974" s="72" customFormat="1">
      <c r="A17" s="67"/>
      <c r="B17" s="77"/>
      <c r="C17" s="76"/>
      <c r="D17" s="81"/>
      <c r="E17" s="1"/>
      <c r="F17" s="6"/>
      <c r="G17" s="67"/>
      <c r="H17" s="115"/>
      <c r="I17" s="67"/>
      <c r="J17" s="67"/>
      <c r="K17" s="67"/>
      <c r="L17" s="67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</row>
    <row r="18" spans="1:974" s="72" customFormat="1">
      <c r="A18" s="67"/>
      <c r="B18" s="77"/>
      <c r="C18" s="77"/>
      <c r="D18" s="78"/>
      <c r="E18" s="1"/>
      <c r="F18" s="6"/>
      <c r="G18" s="67"/>
      <c r="H18" s="115"/>
      <c r="I18" s="67"/>
      <c r="J18" s="67"/>
      <c r="K18" s="67"/>
      <c r="L18" s="67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</row>
    <row r="19" spans="1:974">
      <c r="C19" s="77"/>
      <c r="D19" s="78"/>
    </row>
    <row r="20" spans="1:974">
      <c r="C20" s="77"/>
      <c r="D20" s="78"/>
    </row>
    <row r="21" spans="1:974">
      <c r="C21" s="77"/>
      <c r="D21" s="78"/>
    </row>
    <row r="22" spans="1:974">
      <c r="C22" s="77"/>
      <c r="D22" s="79"/>
    </row>
  </sheetData>
  <conditionalFormatting sqref="H6:H1048576">
    <cfRule type="cellIs" dxfId="15" priority="3" operator="lessThan">
      <formula>0</formula>
    </cfRule>
    <cfRule type="cellIs" dxfId="14" priority="4" operator="lessThan">
      <formula>0</formula>
    </cfRule>
  </conditionalFormatting>
  <conditionalFormatting sqref="H5">
    <cfRule type="cellIs" dxfId="13" priority="1" operator="lessThan">
      <formula>0</formula>
    </cfRule>
    <cfRule type="cellIs" dxfId="12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6" firstPageNumber="0" fitToHeight="0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AKE41"/>
  <sheetViews>
    <sheetView tabSelected="1" topLeftCell="A13" zoomScaleNormal="100" workbookViewId="0">
      <selection activeCell="D4" sqref="D4"/>
    </sheetView>
  </sheetViews>
  <sheetFormatPr defaultColWidth="8.5703125" defaultRowHeight="22.5" customHeight="1"/>
  <cols>
    <col min="1" max="1" width="6" style="108" customWidth="1"/>
    <col min="2" max="2" width="14" style="108" customWidth="1"/>
    <col min="3" max="3" width="12.28515625" style="108" customWidth="1"/>
    <col min="4" max="4" width="13.28515625" style="108" customWidth="1"/>
    <col min="5" max="5" width="10.140625" style="108" customWidth="1"/>
    <col min="6" max="6" width="8.42578125" style="108" customWidth="1"/>
    <col min="7" max="7" width="12.140625" style="108" customWidth="1"/>
    <col min="8" max="8" width="10.42578125" style="108" customWidth="1"/>
    <col min="9" max="9" width="8.5703125" style="108"/>
    <col min="10" max="10" width="11" style="108" customWidth="1"/>
    <col min="11" max="11" width="8.5703125" style="108"/>
    <col min="12" max="12" width="9.7109375" style="108" customWidth="1"/>
    <col min="13" max="16384" width="8.5703125" style="108"/>
  </cols>
  <sheetData>
    <row r="1" spans="1:12" ht="22.5" customHeight="1">
      <c r="A1" s="84"/>
      <c r="B1" s="85" t="s">
        <v>476</v>
      </c>
      <c r="C1" s="86"/>
      <c r="D1" s="87"/>
      <c r="E1" s="88"/>
      <c r="F1" s="88"/>
      <c r="G1" s="87"/>
      <c r="H1" s="89"/>
      <c r="I1" s="90"/>
      <c r="J1" s="91" t="s">
        <v>177</v>
      </c>
      <c r="K1" s="87"/>
      <c r="L1" s="90"/>
    </row>
    <row r="2" spans="1:12" ht="22.5" customHeight="1">
      <c r="A2" s="87"/>
      <c r="B2" s="87"/>
      <c r="C2" s="87"/>
      <c r="D2" s="87"/>
      <c r="E2" s="88"/>
      <c r="F2" s="88"/>
      <c r="G2" s="87"/>
      <c r="H2" s="89"/>
      <c r="I2" s="90"/>
      <c r="J2" s="90"/>
      <c r="K2" s="87"/>
      <c r="L2" s="90"/>
    </row>
    <row r="3" spans="1:12" ht="22.5" customHeight="1">
      <c r="A3" s="87"/>
      <c r="B3" s="87"/>
      <c r="C3" s="87"/>
      <c r="D3" s="82" t="s">
        <v>477</v>
      </c>
      <c r="E3" s="88"/>
      <c r="F3" s="227" t="s">
        <v>190</v>
      </c>
      <c r="G3" s="194" t="str">
        <f ca="1">MID(CELL("nazwa_pliku",C1),FIND("]",CELL("nazwa_pliku",C1),1)+1,100)</f>
        <v>7</v>
      </c>
      <c r="H3" s="89"/>
      <c r="I3" s="90"/>
      <c r="J3" s="90"/>
      <c r="K3" s="87"/>
      <c r="L3" s="90"/>
    </row>
    <row r="4" spans="1:12" ht="22.5" customHeight="1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</row>
    <row r="5" spans="1:12" s="110" customFormat="1" ht="63.75">
      <c r="A5" s="93" t="s">
        <v>82</v>
      </c>
      <c r="B5" s="93" t="s">
        <v>364</v>
      </c>
      <c r="C5" s="94" t="s">
        <v>0</v>
      </c>
      <c r="D5" s="93" t="s">
        <v>1</v>
      </c>
      <c r="E5" s="95" t="s">
        <v>2</v>
      </c>
      <c r="F5" s="93" t="s">
        <v>3</v>
      </c>
      <c r="G5" s="96" t="s">
        <v>323</v>
      </c>
      <c r="H5" s="97" t="s">
        <v>324</v>
      </c>
      <c r="I5" s="98" t="s">
        <v>4</v>
      </c>
      <c r="J5" s="98" t="s">
        <v>5</v>
      </c>
      <c r="K5" s="93" t="s">
        <v>191</v>
      </c>
      <c r="L5" s="98" t="s">
        <v>192</v>
      </c>
    </row>
    <row r="6" spans="1:12" s="7" customFormat="1" ht="22.5" customHeight="1">
      <c r="A6" s="212">
        <v>1</v>
      </c>
      <c r="B6" s="182"/>
      <c r="C6" s="46" t="s">
        <v>365</v>
      </c>
      <c r="D6" s="32" t="s">
        <v>365</v>
      </c>
      <c r="E6" s="47" t="s">
        <v>24</v>
      </c>
      <c r="F6" s="27" t="s">
        <v>366</v>
      </c>
      <c r="G6" s="27" t="s">
        <v>22</v>
      </c>
      <c r="H6" s="74">
        <v>50</v>
      </c>
      <c r="I6" s="30"/>
      <c r="J6" s="30"/>
      <c r="K6" s="31"/>
      <c r="L6" s="112"/>
    </row>
    <row r="7" spans="1:12" s="7" customFormat="1" ht="22.5" customHeight="1">
      <c r="A7" s="212">
        <f>A6+1</f>
        <v>2</v>
      </c>
      <c r="B7" s="182"/>
      <c r="C7" s="46" t="s">
        <v>367</v>
      </c>
      <c r="D7" s="32" t="s">
        <v>365</v>
      </c>
      <c r="E7" s="47" t="s">
        <v>368</v>
      </c>
      <c r="F7" s="27" t="s">
        <v>7</v>
      </c>
      <c r="G7" s="27" t="s">
        <v>34</v>
      </c>
      <c r="H7" s="74">
        <v>60</v>
      </c>
      <c r="I7" s="30"/>
      <c r="J7" s="30"/>
      <c r="K7" s="31"/>
      <c r="L7" s="112"/>
    </row>
    <row r="8" spans="1:12" s="7" customFormat="1" ht="22.5" customHeight="1">
      <c r="A8" s="212">
        <f t="shared" ref="A8:A28" si="0">A7+1</f>
        <v>3</v>
      </c>
      <c r="B8" s="182"/>
      <c r="C8" s="46" t="s">
        <v>367</v>
      </c>
      <c r="D8" s="32" t="s">
        <v>365</v>
      </c>
      <c r="E8" s="47" t="s">
        <v>368</v>
      </c>
      <c r="F8" s="27" t="s">
        <v>302</v>
      </c>
      <c r="G8" s="27" t="s">
        <v>23</v>
      </c>
      <c r="H8" s="74">
        <v>20</v>
      </c>
      <c r="I8" s="30"/>
      <c r="J8" s="30"/>
      <c r="K8" s="31"/>
      <c r="L8" s="112"/>
    </row>
    <row r="9" spans="1:12" s="7" customFormat="1" ht="22.5" customHeight="1">
      <c r="A9" s="212">
        <f t="shared" si="0"/>
        <v>4</v>
      </c>
      <c r="B9" s="182"/>
      <c r="C9" s="46" t="s">
        <v>369</v>
      </c>
      <c r="D9" s="27" t="s">
        <v>370</v>
      </c>
      <c r="E9" s="47" t="s">
        <v>6</v>
      </c>
      <c r="F9" s="31" t="s">
        <v>172</v>
      </c>
      <c r="G9" s="27" t="s">
        <v>371</v>
      </c>
      <c r="H9" s="74">
        <v>20</v>
      </c>
      <c r="I9" s="30"/>
      <c r="J9" s="30"/>
      <c r="K9" s="31"/>
      <c r="L9" s="112"/>
    </row>
    <row r="10" spans="1:12" s="7" customFormat="1" ht="22.5" customHeight="1">
      <c r="A10" s="212">
        <f t="shared" si="0"/>
        <v>5</v>
      </c>
      <c r="B10" s="182"/>
      <c r="C10" s="46" t="s">
        <v>372</v>
      </c>
      <c r="D10" s="27" t="s">
        <v>370</v>
      </c>
      <c r="E10" s="47" t="s">
        <v>274</v>
      </c>
      <c r="F10" s="31">
        <v>0.01</v>
      </c>
      <c r="G10" s="27" t="s">
        <v>373</v>
      </c>
      <c r="H10" s="74">
        <v>150</v>
      </c>
      <c r="I10" s="30"/>
      <c r="J10" s="30"/>
      <c r="K10" s="31"/>
      <c r="L10" s="112"/>
    </row>
    <row r="11" spans="1:12" s="7" customFormat="1" ht="22.5" customHeight="1">
      <c r="A11" s="212">
        <f t="shared" si="0"/>
        <v>6</v>
      </c>
      <c r="B11" s="182"/>
      <c r="C11" s="46" t="s">
        <v>374</v>
      </c>
      <c r="D11" s="27" t="s">
        <v>375</v>
      </c>
      <c r="E11" s="47" t="s">
        <v>6</v>
      </c>
      <c r="F11" s="27" t="s">
        <v>65</v>
      </c>
      <c r="G11" s="27" t="s">
        <v>11</v>
      </c>
      <c r="H11" s="74">
        <v>200</v>
      </c>
      <c r="I11" s="30"/>
      <c r="J11" s="30"/>
      <c r="K11" s="31"/>
      <c r="L11" s="112"/>
    </row>
    <row r="12" spans="1:12" s="7" customFormat="1" ht="22.5" customHeight="1">
      <c r="A12" s="212">
        <f t="shared" si="0"/>
        <v>7</v>
      </c>
      <c r="B12" s="182"/>
      <c r="C12" s="46" t="s">
        <v>376</v>
      </c>
      <c r="D12" s="27" t="s">
        <v>375</v>
      </c>
      <c r="E12" s="47" t="s">
        <v>6</v>
      </c>
      <c r="F12" s="27" t="s">
        <v>89</v>
      </c>
      <c r="G12" s="27" t="s">
        <v>11</v>
      </c>
      <c r="H12" s="74">
        <v>200</v>
      </c>
      <c r="I12" s="30"/>
      <c r="J12" s="30"/>
      <c r="K12" s="31"/>
      <c r="L12" s="112"/>
    </row>
    <row r="13" spans="1:12" s="7" customFormat="1" ht="22.5" customHeight="1">
      <c r="A13" s="212">
        <f t="shared" si="0"/>
        <v>8</v>
      </c>
      <c r="B13" s="182"/>
      <c r="C13" s="46" t="s">
        <v>376</v>
      </c>
      <c r="D13" s="27" t="s">
        <v>375</v>
      </c>
      <c r="E13" s="47" t="s">
        <v>6</v>
      </c>
      <c r="F13" s="27" t="s">
        <v>12</v>
      </c>
      <c r="G13" s="27" t="s">
        <v>11</v>
      </c>
      <c r="H13" s="74">
        <v>50</v>
      </c>
      <c r="I13" s="30"/>
      <c r="J13" s="30"/>
      <c r="K13" s="31"/>
      <c r="L13" s="112"/>
    </row>
    <row r="14" spans="1:12" s="7" customFormat="1" ht="22.5" customHeight="1">
      <c r="A14" s="212">
        <f t="shared" si="0"/>
        <v>9</v>
      </c>
      <c r="B14" s="182"/>
      <c r="C14" s="46" t="s">
        <v>377</v>
      </c>
      <c r="D14" s="27" t="s">
        <v>378</v>
      </c>
      <c r="E14" s="47" t="s">
        <v>24</v>
      </c>
      <c r="F14" s="27" t="s">
        <v>379</v>
      </c>
      <c r="G14" s="27" t="s">
        <v>22</v>
      </c>
      <c r="H14" s="74">
        <v>25</v>
      </c>
      <c r="I14" s="30"/>
      <c r="J14" s="30"/>
      <c r="K14" s="31"/>
      <c r="L14" s="112"/>
    </row>
    <row r="15" spans="1:12" s="7" customFormat="1" ht="22.5" customHeight="1">
      <c r="A15" s="212">
        <f t="shared" si="0"/>
        <v>10</v>
      </c>
      <c r="B15" s="182"/>
      <c r="C15" s="46" t="s">
        <v>380</v>
      </c>
      <c r="D15" s="27" t="s">
        <v>378</v>
      </c>
      <c r="E15" s="47" t="s">
        <v>63</v>
      </c>
      <c r="F15" s="27" t="s">
        <v>381</v>
      </c>
      <c r="G15" s="27" t="s">
        <v>195</v>
      </c>
      <c r="H15" s="74">
        <v>2</v>
      </c>
      <c r="I15" s="30"/>
      <c r="J15" s="30"/>
      <c r="K15" s="31"/>
      <c r="L15" s="112"/>
    </row>
    <row r="16" spans="1:12" s="7" customFormat="1" ht="22.5" customHeight="1">
      <c r="A16" s="212">
        <f t="shared" si="0"/>
        <v>11</v>
      </c>
      <c r="B16" s="182"/>
      <c r="C16" s="46" t="s">
        <v>382</v>
      </c>
      <c r="D16" s="27" t="s">
        <v>272</v>
      </c>
      <c r="E16" s="47" t="s">
        <v>24</v>
      </c>
      <c r="F16" s="27" t="s">
        <v>383</v>
      </c>
      <c r="G16" s="27" t="s">
        <v>22</v>
      </c>
      <c r="H16" s="74">
        <v>12</v>
      </c>
      <c r="I16" s="30"/>
      <c r="J16" s="30"/>
      <c r="K16" s="31"/>
      <c r="L16" s="112"/>
    </row>
    <row r="17" spans="1:967" s="7" customFormat="1" ht="22.5" customHeight="1">
      <c r="A17" s="212">
        <f t="shared" si="0"/>
        <v>12</v>
      </c>
      <c r="B17" s="182"/>
      <c r="C17" s="46" t="s">
        <v>384</v>
      </c>
      <c r="D17" s="27" t="s">
        <v>272</v>
      </c>
      <c r="E17" s="47" t="s">
        <v>21</v>
      </c>
      <c r="F17" s="27" t="s">
        <v>19</v>
      </c>
      <c r="G17" s="27" t="s">
        <v>23</v>
      </c>
      <c r="H17" s="74">
        <v>250</v>
      </c>
      <c r="I17" s="30"/>
      <c r="J17" s="30"/>
      <c r="K17" s="31"/>
      <c r="L17" s="112"/>
    </row>
    <row r="18" spans="1:967" s="7" customFormat="1" ht="22.5" customHeight="1">
      <c r="A18" s="212">
        <f t="shared" si="0"/>
        <v>13</v>
      </c>
      <c r="B18" s="182"/>
      <c r="C18" s="46" t="s">
        <v>385</v>
      </c>
      <c r="D18" s="27" t="s">
        <v>272</v>
      </c>
      <c r="E18" s="47" t="s">
        <v>48</v>
      </c>
      <c r="F18" s="27" t="s">
        <v>76</v>
      </c>
      <c r="G18" s="27" t="s">
        <v>32</v>
      </c>
      <c r="H18" s="74">
        <v>50</v>
      </c>
      <c r="I18" s="30"/>
      <c r="J18" s="30"/>
      <c r="K18" s="31"/>
      <c r="L18" s="112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  <c r="PF18" s="10"/>
      <c r="PG18" s="10"/>
      <c r="PH18" s="10"/>
      <c r="PI18" s="10"/>
      <c r="PJ18" s="10"/>
      <c r="PK18" s="10"/>
      <c r="PL18" s="10"/>
      <c r="PM18" s="10"/>
      <c r="PN18" s="10"/>
      <c r="PO18" s="10"/>
      <c r="PP18" s="10"/>
      <c r="PQ18" s="10"/>
      <c r="PR18" s="10"/>
      <c r="PS18" s="10"/>
      <c r="PT18" s="10"/>
      <c r="PU18" s="10"/>
      <c r="PV18" s="10"/>
      <c r="PW18" s="10"/>
      <c r="PX18" s="10"/>
      <c r="PY18" s="10"/>
      <c r="PZ18" s="10"/>
      <c r="QA18" s="10"/>
      <c r="QB18" s="10"/>
      <c r="QC18" s="10"/>
      <c r="QD18" s="10"/>
      <c r="QE18" s="10"/>
      <c r="QF18" s="10"/>
      <c r="QG18" s="10"/>
      <c r="QH18" s="10"/>
      <c r="QI18" s="10"/>
      <c r="QJ18" s="10"/>
      <c r="QK18" s="10"/>
      <c r="QL18" s="10"/>
      <c r="QM18" s="10"/>
      <c r="QN18" s="10"/>
      <c r="QO18" s="10"/>
      <c r="QP18" s="10"/>
      <c r="QQ18" s="10"/>
      <c r="QR18" s="10"/>
      <c r="QS18" s="10"/>
      <c r="QT18" s="10"/>
      <c r="QU18" s="10"/>
      <c r="QV18" s="10"/>
      <c r="QW18" s="10"/>
      <c r="QX18" s="10"/>
      <c r="QY18" s="10"/>
      <c r="QZ18" s="10"/>
      <c r="RA18" s="10"/>
      <c r="RB18" s="10"/>
      <c r="RC18" s="10"/>
      <c r="RD18" s="10"/>
      <c r="RE18" s="10"/>
      <c r="RF18" s="10"/>
      <c r="RG18" s="10"/>
      <c r="RH18" s="10"/>
      <c r="RI18" s="10"/>
      <c r="RJ18" s="10"/>
      <c r="RK18" s="10"/>
      <c r="RL18" s="10"/>
      <c r="RM18" s="10"/>
      <c r="RN18" s="10"/>
      <c r="RO18" s="10"/>
      <c r="RP18" s="10"/>
      <c r="RQ18" s="10"/>
      <c r="RR18" s="10"/>
      <c r="RS18" s="10"/>
      <c r="RT18" s="10"/>
      <c r="RU18" s="10"/>
      <c r="RV18" s="10"/>
      <c r="RW18" s="10"/>
      <c r="RX18" s="10"/>
      <c r="RY18" s="10"/>
      <c r="RZ18" s="10"/>
      <c r="SA18" s="10"/>
      <c r="SB18" s="10"/>
      <c r="SC18" s="10"/>
      <c r="SD18" s="10"/>
      <c r="SE18" s="10"/>
      <c r="SF18" s="10"/>
      <c r="SG18" s="10"/>
      <c r="SH18" s="10"/>
      <c r="SI18" s="10"/>
      <c r="SJ18" s="10"/>
      <c r="SK18" s="10"/>
      <c r="SL18" s="10"/>
      <c r="SM18" s="10"/>
      <c r="SN18" s="10"/>
      <c r="SO18" s="10"/>
      <c r="SP18" s="10"/>
      <c r="SQ18" s="10"/>
      <c r="SR18" s="10"/>
      <c r="SS18" s="10"/>
      <c r="ST18" s="10"/>
      <c r="SU18" s="10"/>
      <c r="SV18" s="10"/>
      <c r="SW18" s="10"/>
      <c r="SX18" s="10"/>
      <c r="SY18" s="10"/>
      <c r="SZ18" s="10"/>
      <c r="TA18" s="10"/>
      <c r="TB18" s="10"/>
      <c r="TC18" s="10"/>
      <c r="TD18" s="10"/>
      <c r="TE18" s="10"/>
      <c r="TF18" s="10"/>
      <c r="TG18" s="10"/>
      <c r="TH18" s="10"/>
      <c r="TI18" s="10"/>
      <c r="TJ18" s="10"/>
      <c r="TK18" s="10"/>
      <c r="TL18" s="10"/>
      <c r="TM18" s="10"/>
      <c r="TN18" s="10"/>
      <c r="TO18" s="10"/>
      <c r="TP18" s="10"/>
      <c r="TQ18" s="10"/>
      <c r="TR18" s="10"/>
      <c r="TS18" s="10"/>
      <c r="TT18" s="10"/>
      <c r="TU18" s="10"/>
      <c r="TV18" s="10"/>
      <c r="TW18" s="10"/>
      <c r="TX18" s="10"/>
      <c r="TY18" s="10"/>
      <c r="TZ18" s="10"/>
      <c r="UA18" s="10"/>
      <c r="UB18" s="10"/>
      <c r="UC18" s="10"/>
      <c r="UD18" s="10"/>
      <c r="UE18" s="10"/>
      <c r="UF18" s="10"/>
      <c r="UG18" s="10"/>
      <c r="UH18" s="10"/>
      <c r="UI18" s="10"/>
      <c r="UJ18" s="10"/>
      <c r="UK18" s="10"/>
      <c r="UL18" s="10"/>
      <c r="UM18" s="10"/>
      <c r="UN18" s="10"/>
      <c r="UO18" s="10"/>
      <c r="UP18" s="10"/>
      <c r="UQ18" s="10"/>
      <c r="UR18" s="10"/>
      <c r="US18" s="10"/>
      <c r="UT18" s="10"/>
      <c r="UU18" s="10"/>
      <c r="UV18" s="10"/>
      <c r="UW18" s="10"/>
      <c r="UX18" s="10"/>
      <c r="UY18" s="10"/>
      <c r="UZ18" s="10"/>
      <c r="VA18" s="10"/>
      <c r="VB18" s="10"/>
      <c r="VC18" s="10"/>
      <c r="VD18" s="10"/>
      <c r="VE18" s="10"/>
      <c r="VF18" s="10"/>
      <c r="VG18" s="10"/>
      <c r="VH18" s="10"/>
      <c r="VI18" s="10"/>
      <c r="VJ18" s="10"/>
      <c r="VK18" s="10"/>
      <c r="VL18" s="10"/>
      <c r="VM18" s="10"/>
      <c r="VN18" s="10"/>
      <c r="VO18" s="10"/>
      <c r="VP18" s="10"/>
      <c r="VQ18" s="10"/>
      <c r="VR18" s="10"/>
      <c r="VS18" s="10"/>
      <c r="VT18" s="10"/>
      <c r="VU18" s="10"/>
      <c r="VV18" s="10"/>
      <c r="VW18" s="10"/>
      <c r="VX18" s="10"/>
      <c r="VY18" s="10"/>
      <c r="VZ18" s="10"/>
      <c r="WA18" s="10"/>
      <c r="WB18" s="10"/>
      <c r="WC18" s="10"/>
      <c r="WD18" s="10"/>
      <c r="WE18" s="10"/>
      <c r="WF18" s="10"/>
      <c r="WG18" s="10"/>
      <c r="WH18" s="10"/>
      <c r="WI18" s="10"/>
      <c r="WJ18" s="10"/>
      <c r="WK18" s="10"/>
      <c r="WL18" s="10"/>
      <c r="WM18" s="10"/>
      <c r="WN18" s="10"/>
      <c r="WO18" s="10"/>
      <c r="WP18" s="10"/>
      <c r="WQ18" s="10"/>
      <c r="WR18" s="10"/>
      <c r="WS18" s="10"/>
      <c r="WT18" s="10"/>
      <c r="WU18" s="10"/>
      <c r="WV18" s="10"/>
      <c r="WW18" s="10"/>
      <c r="WX18" s="10"/>
      <c r="WY18" s="10"/>
      <c r="WZ18" s="10"/>
      <c r="XA18" s="10"/>
      <c r="XB18" s="10"/>
      <c r="XC18" s="10"/>
      <c r="XD18" s="10"/>
      <c r="XE18" s="10"/>
      <c r="XF18" s="10"/>
      <c r="XG18" s="10"/>
      <c r="XH18" s="10"/>
      <c r="XI18" s="10"/>
      <c r="XJ18" s="10"/>
      <c r="XK18" s="10"/>
      <c r="XL18" s="10"/>
      <c r="XM18" s="10"/>
      <c r="XN18" s="10"/>
      <c r="XO18" s="10"/>
      <c r="XP18" s="10"/>
      <c r="XQ18" s="10"/>
      <c r="XR18" s="10"/>
      <c r="XS18" s="10"/>
      <c r="XT18" s="10"/>
      <c r="XU18" s="10"/>
      <c r="XV18" s="10"/>
      <c r="XW18" s="10"/>
      <c r="XX18" s="10"/>
      <c r="XY18" s="10"/>
      <c r="XZ18" s="10"/>
      <c r="YA18" s="10"/>
      <c r="YB18" s="10"/>
      <c r="YC18" s="10"/>
      <c r="YD18" s="10"/>
      <c r="YE18" s="10"/>
      <c r="YF18" s="10"/>
      <c r="YG18" s="10"/>
      <c r="YH18" s="10"/>
      <c r="YI18" s="10"/>
      <c r="YJ18" s="10"/>
      <c r="YK18" s="10"/>
      <c r="YL18" s="10"/>
      <c r="YM18" s="10"/>
      <c r="YN18" s="10"/>
      <c r="YO18" s="10"/>
      <c r="YP18" s="10"/>
      <c r="YQ18" s="10"/>
      <c r="YR18" s="10"/>
      <c r="YS18" s="10"/>
      <c r="YT18" s="10"/>
      <c r="YU18" s="10"/>
      <c r="YV18" s="10"/>
      <c r="YW18" s="10"/>
      <c r="YX18" s="10"/>
      <c r="YY18" s="10"/>
      <c r="YZ18" s="10"/>
      <c r="ZA18" s="10"/>
      <c r="ZB18" s="10"/>
      <c r="ZC18" s="10"/>
      <c r="ZD18" s="10"/>
      <c r="ZE18" s="10"/>
      <c r="ZF18" s="10"/>
      <c r="ZG18" s="10"/>
      <c r="ZH18" s="10"/>
      <c r="ZI18" s="10"/>
      <c r="ZJ18" s="10"/>
      <c r="ZK18" s="10"/>
      <c r="ZL18" s="10"/>
      <c r="ZM18" s="10"/>
      <c r="ZN18" s="10"/>
      <c r="ZO18" s="10"/>
      <c r="ZP18" s="10"/>
      <c r="ZQ18" s="10"/>
      <c r="ZR18" s="10"/>
      <c r="ZS18" s="10"/>
      <c r="ZT18" s="10"/>
      <c r="ZU18" s="10"/>
      <c r="ZV18" s="10"/>
      <c r="ZW18" s="10"/>
      <c r="ZX18" s="10"/>
      <c r="ZY18" s="10"/>
      <c r="ZZ18" s="10"/>
      <c r="AAA18" s="10"/>
      <c r="AAB18" s="10"/>
      <c r="AAC18" s="10"/>
      <c r="AAD18" s="10"/>
      <c r="AAE18" s="10"/>
      <c r="AAF18" s="10"/>
      <c r="AAG18" s="10"/>
      <c r="AAH18" s="10"/>
      <c r="AAI18" s="10"/>
      <c r="AAJ18" s="10"/>
      <c r="AAK18" s="10"/>
      <c r="AAL18" s="10"/>
      <c r="AAM18" s="10"/>
      <c r="AAN18" s="10"/>
      <c r="AAO18" s="10"/>
      <c r="AAP18" s="10"/>
      <c r="AAQ18" s="10"/>
      <c r="AAR18" s="10"/>
      <c r="AAS18" s="10"/>
      <c r="AAT18" s="10"/>
      <c r="AAU18" s="10"/>
      <c r="AAV18" s="10"/>
      <c r="AAW18" s="10"/>
      <c r="AAX18" s="10"/>
      <c r="AAY18" s="10"/>
      <c r="AAZ18" s="10"/>
      <c r="ABA18" s="10"/>
      <c r="ABB18" s="10"/>
      <c r="ABC18" s="10"/>
      <c r="ABD18" s="10"/>
      <c r="ABE18" s="10"/>
      <c r="ABF18" s="10"/>
      <c r="ABG18" s="10"/>
      <c r="ABH18" s="10"/>
      <c r="ABI18" s="10"/>
      <c r="ABJ18" s="10"/>
      <c r="ABK18" s="10"/>
      <c r="ABL18" s="10"/>
      <c r="ABM18" s="10"/>
      <c r="ABN18" s="10"/>
      <c r="ABO18" s="10"/>
      <c r="ABP18" s="10"/>
      <c r="ABQ18" s="10"/>
      <c r="ABR18" s="10"/>
      <c r="ABS18" s="10"/>
      <c r="ABT18" s="10"/>
      <c r="ABU18" s="10"/>
      <c r="ABV18" s="10"/>
      <c r="ABW18" s="10"/>
      <c r="ABX18" s="10"/>
      <c r="ABY18" s="10"/>
      <c r="ABZ18" s="10"/>
      <c r="ACA18" s="10"/>
      <c r="ACB18" s="10"/>
      <c r="ACC18" s="10"/>
      <c r="ACD18" s="10"/>
      <c r="ACE18" s="10"/>
      <c r="ACF18" s="10"/>
      <c r="ACG18" s="10"/>
      <c r="ACH18" s="10"/>
      <c r="ACI18" s="10"/>
      <c r="ACJ18" s="10"/>
      <c r="ACK18" s="10"/>
      <c r="ACL18" s="10"/>
      <c r="ACM18" s="10"/>
      <c r="ACN18" s="10"/>
      <c r="ACO18" s="10"/>
      <c r="ACP18" s="10"/>
      <c r="ACQ18" s="10"/>
      <c r="ACR18" s="10"/>
      <c r="ACS18" s="10"/>
      <c r="ACT18" s="10"/>
      <c r="ACU18" s="10"/>
      <c r="ACV18" s="10"/>
      <c r="ACW18" s="10"/>
      <c r="ACX18" s="10"/>
      <c r="ACY18" s="10"/>
      <c r="ACZ18" s="10"/>
      <c r="ADA18" s="10"/>
      <c r="ADB18" s="10"/>
      <c r="ADC18" s="10"/>
      <c r="ADD18" s="10"/>
      <c r="ADE18" s="10"/>
      <c r="ADF18" s="10"/>
      <c r="ADG18" s="10"/>
      <c r="ADH18" s="10"/>
      <c r="ADI18" s="10"/>
      <c r="ADJ18" s="10"/>
      <c r="ADK18" s="10"/>
      <c r="ADL18" s="10"/>
      <c r="ADM18" s="10"/>
      <c r="ADN18" s="10"/>
      <c r="ADO18" s="10"/>
      <c r="ADP18" s="10"/>
      <c r="ADQ18" s="10"/>
      <c r="ADR18" s="10"/>
      <c r="ADS18" s="10"/>
      <c r="ADT18" s="10"/>
      <c r="ADU18" s="10"/>
      <c r="ADV18" s="10"/>
      <c r="ADW18" s="10"/>
      <c r="ADX18" s="10"/>
      <c r="ADY18" s="10"/>
      <c r="ADZ18" s="10"/>
      <c r="AEA18" s="10"/>
      <c r="AEB18" s="10"/>
      <c r="AEC18" s="10"/>
      <c r="AED18" s="10"/>
      <c r="AEE18" s="10"/>
      <c r="AEF18" s="10"/>
      <c r="AEG18" s="10"/>
      <c r="AEH18" s="10"/>
      <c r="AEI18" s="10"/>
      <c r="AEJ18" s="10"/>
      <c r="AEK18" s="10"/>
      <c r="AEL18" s="10"/>
      <c r="AEM18" s="10"/>
      <c r="AEN18" s="10"/>
      <c r="AEO18" s="10"/>
      <c r="AEP18" s="10"/>
      <c r="AEQ18" s="10"/>
      <c r="AER18" s="10"/>
      <c r="AES18" s="10"/>
      <c r="AET18" s="10"/>
      <c r="AEU18" s="10"/>
      <c r="AEV18" s="10"/>
      <c r="AEW18" s="10"/>
      <c r="AEX18" s="10"/>
      <c r="AEY18" s="10"/>
      <c r="AEZ18" s="10"/>
      <c r="AFA18" s="10"/>
      <c r="AFB18" s="10"/>
      <c r="AFC18" s="10"/>
      <c r="AFD18" s="10"/>
      <c r="AFE18" s="10"/>
      <c r="AFF18" s="10"/>
      <c r="AFG18" s="10"/>
      <c r="AFH18" s="10"/>
      <c r="AFI18" s="10"/>
      <c r="AFJ18" s="10"/>
      <c r="AFK18" s="10"/>
      <c r="AFL18" s="10"/>
      <c r="AFM18" s="10"/>
      <c r="AFN18" s="10"/>
      <c r="AFO18" s="10"/>
      <c r="AFP18" s="10"/>
      <c r="AFQ18" s="10"/>
      <c r="AFR18" s="10"/>
      <c r="AFS18" s="10"/>
      <c r="AFT18" s="10"/>
      <c r="AFU18" s="10"/>
      <c r="AFV18" s="10"/>
      <c r="AFW18" s="10"/>
      <c r="AFX18" s="10"/>
      <c r="AFY18" s="10"/>
      <c r="AFZ18" s="10"/>
      <c r="AGA18" s="10"/>
      <c r="AGB18" s="10"/>
      <c r="AGC18" s="10"/>
      <c r="AGD18" s="10"/>
      <c r="AGE18" s="10"/>
      <c r="AGF18" s="10"/>
      <c r="AGG18" s="10"/>
      <c r="AGH18" s="10"/>
      <c r="AGI18" s="10"/>
      <c r="AGJ18" s="10"/>
      <c r="AGK18" s="10"/>
      <c r="AGL18" s="10"/>
      <c r="AGM18" s="10"/>
      <c r="AGN18" s="10"/>
      <c r="AGO18" s="10"/>
      <c r="AGP18" s="10"/>
      <c r="AGQ18" s="10"/>
      <c r="AGR18" s="10"/>
      <c r="AGS18" s="10"/>
      <c r="AGT18" s="10"/>
      <c r="AGU18" s="10"/>
      <c r="AGV18" s="10"/>
      <c r="AGW18" s="10"/>
      <c r="AGX18" s="10"/>
      <c r="AGY18" s="10"/>
      <c r="AGZ18" s="10"/>
      <c r="AHA18" s="10"/>
      <c r="AHB18" s="10"/>
      <c r="AHC18" s="10"/>
      <c r="AHD18" s="10"/>
      <c r="AHE18" s="10"/>
      <c r="AHF18" s="10"/>
      <c r="AHG18" s="10"/>
      <c r="AHH18" s="10"/>
      <c r="AHI18" s="10"/>
      <c r="AHJ18" s="10"/>
      <c r="AHK18" s="10"/>
      <c r="AHL18" s="10"/>
      <c r="AHM18" s="10"/>
      <c r="AHN18" s="10"/>
      <c r="AHO18" s="10"/>
      <c r="AHP18" s="10"/>
      <c r="AHQ18" s="10"/>
      <c r="AHR18" s="10"/>
      <c r="AHS18" s="10"/>
      <c r="AHT18" s="10"/>
      <c r="AHU18" s="10"/>
      <c r="AHV18" s="10"/>
      <c r="AHW18" s="10"/>
      <c r="AHX18" s="10"/>
      <c r="AHY18" s="10"/>
      <c r="AHZ18" s="10"/>
      <c r="AIA18" s="10"/>
      <c r="AIB18" s="10"/>
      <c r="AIC18" s="10"/>
      <c r="AID18" s="10"/>
      <c r="AIE18" s="10"/>
      <c r="AIF18" s="10"/>
      <c r="AIG18" s="10"/>
      <c r="AIH18" s="10"/>
      <c r="AII18" s="10"/>
      <c r="AIJ18" s="10"/>
      <c r="AIK18" s="10"/>
      <c r="AIL18" s="10"/>
      <c r="AIM18" s="10"/>
      <c r="AIN18" s="10"/>
      <c r="AIO18" s="10"/>
      <c r="AIP18" s="10"/>
      <c r="AIQ18" s="10"/>
      <c r="AIR18" s="10"/>
      <c r="AIS18" s="10"/>
      <c r="AIT18" s="10"/>
      <c r="AIU18" s="10"/>
      <c r="AIV18" s="10"/>
      <c r="AIW18" s="10"/>
      <c r="AIX18" s="10"/>
      <c r="AIY18" s="10"/>
      <c r="AIZ18" s="10"/>
      <c r="AJA18" s="10"/>
      <c r="AJB18" s="10"/>
      <c r="AJC18" s="10"/>
      <c r="AJD18" s="10"/>
      <c r="AJE18" s="10"/>
      <c r="AJF18" s="10"/>
      <c r="AJG18" s="10"/>
      <c r="AJH18" s="10"/>
      <c r="AJI18" s="10"/>
      <c r="AJJ18" s="10"/>
      <c r="AJK18" s="10"/>
      <c r="AJL18" s="10"/>
      <c r="AJM18" s="10"/>
      <c r="AJN18" s="10"/>
      <c r="AJO18" s="10"/>
      <c r="AJP18" s="10"/>
      <c r="AJQ18" s="10"/>
      <c r="AJR18" s="10"/>
      <c r="AJS18" s="10"/>
      <c r="AJT18" s="10"/>
      <c r="AJU18" s="10"/>
      <c r="AJV18" s="10"/>
      <c r="AJW18" s="10"/>
      <c r="AJX18" s="10"/>
      <c r="AJY18" s="10"/>
      <c r="AJZ18" s="10"/>
      <c r="AKA18" s="10"/>
      <c r="AKB18" s="10"/>
      <c r="AKC18" s="10"/>
      <c r="AKD18" s="10"/>
      <c r="AKE18" s="10"/>
    </row>
    <row r="19" spans="1:967" s="7" customFormat="1" ht="22.5" customHeight="1">
      <c r="A19" s="212">
        <f t="shared" si="0"/>
        <v>14</v>
      </c>
      <c r="B19" s="182"/>
      <c r="C19" s="43" t="s">
        <v>386</v>
      </c>
      <c r="D19" s="36" t="s">
        <v>272</v>
      </c>
      <c r="E19" s="48" t="s">
        <v>6</v>
      </c>
      <c r="F19" s="36" t="s">
        <v>79</v>
      </c>
      <c r="G19" s="36" t="s">
        <v>34</v>
      </c>
      <c r="H19" s="74">
        <v>25</v>
      </c>
      <c r="I19" s="30"/>
      <c r="J19" s="30"/>
      <c r="K19" s="31"/>
      <c r="L19" s="112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  <c r="BI19" s="214"/>
      <c r="BJ19" s="214"/>
      <c r="BK19" s="214"/>
      <c r="BL19" s="214"/>
      <c r="BM19" s="214"/>
      <c r="BN19" s="214"/>
      <c r="BO19" s="214"/>
      <c r="BP19" s="214"/>
      <c r="BQ19" s="214"/>
      <c r="BR19" s="214"/>
      <c r="BS19" s="214"/>
      <c r="BT19" s="214"/>
      <c r="BU19" s="214"/>
      <c r="BV19" s="214"/>
      <c r="BW19" s="214"/>
      <c r="BX19" s="214"/>
      <c r="BY19" s="214"/>
      <c r="BZ19" s="214"/>
      <c r="CA19" s="214"/>
      <c r="CB19" s="214"/>
      <c r="CC19" s="214"/>
      <c r="CD19" s="214"/>
      <c r="CE19" s="214"/>
      <c r="CF19" s="214"/>
      <c r="CG19" s="214"/>
      <c r="CH19" s="214"/>
      <c r="CI19" s="214"/>
      <c r="CJ19" s="214"/>
      <c r="CK19" s="214"/>
      <c r="CL19" s="214"/>
      <c r="CM19" s="214"/>
      <c r="CN19" s="214"/>
      <c r="CO19" s="214"/>
      <c r="CP19" s="214"/>
      <c r="CQ19" s="214"/>
      <c r="CR19" s="214"/>
      <c r="CS19" s="214"/>
      <c r="CT19" s="214"/>
      <c r="CU19" s="214"/>
      <c r="CV19" s="214"/>
      <c r="CW19" s="214"/>
      <c r="CX19" s="214"/>
      <c r="CY19" s="214"/>
      <c r="CZ19" s="214"/>
      <c r="DA19" s="214"/>
      <c r="DB19" s="214"/>
      <c r="DC19" s="214"/>
      <c r="DD19" s="214"/>
      <c r="DE19" s="214"/>
      <c r="DF19" s="214"/>
      <c r="DG19" s="214"/>
      <c r="DH19" s="214"/>
      <c r="DI19" s="214"/>
      <c r="DJ19" s="214"/>
      <c r="DK19" s="214"/>
      <c r="DL19" s="214"/>
      <c r="DM19" s="214"/>
      <c r="DN19" s="214"/>
      <c r="DO19" s="214"/>
      <c r="DP19" s="214"/>
      <c r="DQ19" s="214"/>
      <c r="DR19" s="214"/>
      <c r="DS19" s="214"/>
      <c r="DT19" s="214"/>
      <c r="DU19" s="214"/>
      <c r="DV19" s="214"/>
      <c r="DW19" s="214"/>
      <c r="DX19" s="214"/>
      <c r="DY19" s="214"/>
      <c r="DZ19" s="214"/>
      <c r="EA19" s="214"/>
      <c r="EB19" s="214"/>
      <c r="EC19" s="214"/>
      <c r="ED19" s="214"/>
      <c r="EE19" s="214"/>
      <c r="EF19" s="214"/>
      <c r="EG19" s="214"/>
      <c r="EH19" s="214"/>
      <c r="EI19" s="214"/>
      <c r="EJ19" s="214"/>
      <c r="EK19" s="214"/>
      <c r="EL19" s="214"/>
      <c r="EM19" s="214"/>
      <c r="EN19" s="214"/>
      <c r="EO19" s="214"/>
      <c r="EP19" s="214"/>
      <c r="EQ19" s="214"/>
      <c r="ER19" s="214"/>
      <c r="ES19" s="214"/>
      <c r="ET19" s="214"/>
      <c r="EU19" s="214"/>
      <c r="EV19" s="214"/>
      <c r="EW19" s="214"/>
      <c r="EX19" s="214"/>
      <c r="EY19" s="214"/>
      <c r="EZ19" s="214"/>
      <c r="FA19" s="214"/>
      <c r="FB19" s="214"/>
      <c r="FC19" s="214"/>
      <c r="FD19" s="214"/>
      <c r="FE19" s="214"/>
      <c r="FF19" s="214"/>
      <c r="FG19" s="214"/>
      <c r="FH19" s="214"/>
      <c r="FI19" s="214"/>
      <c r="FJ19" s="214"/>
      <c r="FK19" s="214"/>
      <c r="FL19" s="214"/>
      <c r="FM19" s="214"/>
      <c r="FN19" s="214"/>
      <c r="FO19" s="214"/>
      <c r="FP19" s="214"/>
      <c r="FQ19" s="214"/>
      <c r="FR19" s="214"/>
      <c r="FS19" s="214"/>
      <c r="FT19" s="214"/>
      <c r="FU19" s="214"/>
      <c r="FV19" s="214"/>
      <c r="FW19" s="214"/>
      <c r="FX19" s="214"/>
      <c r="FY19" s="214"/>
      <c r="FZ19" s="214"/>
      <c r="GA19" s="214"/>
      <c r="GB19" s="214"/>
      <c r="GC19" s="214"/>
      <c r="GD19" s="214"/>
      <c r="GE19" s="214"/>
      <c r="GF19" s="214"/>
      <c r="GG19" s="214"/>
      <c r="GH19" s="214"/>
      <c r="GI19" s="214"/>
      <c r="GJ19" s="214"/>
      <c r="GK19" s="214"/>
      <c r="GL19" s="214"/>
      <c r="GM19" s="214"/>
      <c r="GN19" s="214"/>
      <c r="GO19" s="214"/>
      <c r="GP19" s="214"/>
      <c r="GQ19" s="214"/>
      <c r="GR19" s="214"/>
      <c r="GS19" s="214"/>
      <c r="GT19" s="214"/>
      <c r="GU19" s="214"/>
      <c r="GV19" s="214"/>
      <c r="GW19" s="214"/>
      <c r="GX19" s="214"/>
      <c r="GY19" s="214"/>
      <c r="GZ19" s="214"/>
      <c r="HA19" s="214"/>
      <c r="HB19" s="214"/>
      <c r="HC19" s="214"/>
      <c r="HD19" s="214"/>
      <c r="HE19" s="214"/>
      <c r="HF19" s="214"/>
      <c r="HG19" s="214"/>
      <c r="HH19" s="214"/>
      <c r="HI19" s="214"/>
      <c r="HJ19" s="214"/>
      <c r="HK19" s="214"/>
      <c r="HL19" s="214"/>
      <c r="HM19" s="214"/>
      <c r="HN19" s="214"/>
      <c r="HO19" s="214"/>
      <c r="HP19" s="214"/>
      <c r="HQ19" s="214"/>
      <c r="HR19" s="214"/>
      <c r="HS19" s="214"/>
      <c r="HT19" s="214"/>
      <c r="HU19" s="214"/>
      <c r="HV19" s="214"/>
      <c r="HW19" s="214"/>
      <c r="HX19" s="214"/>
      <c r="HY19" s="214"/>
      <c r="HZ19" s="214"/>
      <c r="IA19" s="214"/>
      <c r="IB19" s="214"/>
      <c r="IC19" s="214"/>
      <c r="ID19" s="214"/>
      <c r="IE19" s="214"/>
      <c r="IF19" s="214"/>
      <c r="IG19" s="214"/>
      <c r="IH19" s="214"/>
      <c r="II19" s="214"/>
      <c r="IJ19" s="214"/>
      <c r="IK19" s="214"/>
      <c r="IL19" s="214"/>
      <c r="IM19" s="214"/>
      <c r="IN19" s="214"/>
      <c r="IO19" s="214"/>
      <c r="IP19" s="214"/>
      <c r="IQ19" s="214"/>
      <c r="IR19" s="214"/>
      <c r="IS19" s="214"/>
      <c r="IT19" s="214"/>
      <c r="IU19" s="214"/>
      <c r="IV19" s="214"/>
      <c r="IW19" s="214"/>
      <c r="IX19" s="214"/>
      <c r="IY19" s="214"/>
      <c r="IZ19" s="214"/>
      <c r="JA19" s="214"/>
      <c r="JB19" s="214"/>
      <c r="JC19" s="214"/>
      <c r="JD19" s="214"/>
      <c r="JE19" s="214"/>
      <c r="JF19" s="214"/>
      <c r="JG19" s="214"/>
      <c r="JH19" s="214"/>
      <c r="JI19" s="214"/>
      <c r="JJ19" s="214"/>
      <c r="JK19" s="214"/>
      <c r="JL19" s="214"/>
      <c r="JM19" s="214"/>
      <c r="JN19" s="214"/>
      <c r="JO19" s="214"/>
      <c r="JP19" s="214"/>
      <c r="JQ19" s="214"/>
      <c r="JR19" s="214"/>
      <c r="JS19" s="214"/>
      <c r="JT19" s="214"/>
      <c r="JU19" s="214"/>
      <c r="JV19" s="214"/>
      <c r="JW19" s="214"/>
      <c r="JX19" s="214"/>
      <c r="JY19" s="214"/>
      <c r="JZ19" s="214"/>
      <c r="KA19" s="214"/>
      <c r="KB19" s="214"/>
      <c r="KC19" s="214"/>
      <c r="KD19" s="214"/>
      <c r="KE19" s="214"/>
      <c r="KF19" s="214"/>
      <c r="KG19" s="214"/>
      <c r="KH19" s="214"/>
      <c r="KI19" s="214"/>
      <c r="KJ19" s="214"/>
      <c r="KK19" s="214"/>
      <c r="KL19" s="214"/>
      <c r="KM19" s="214"/>
      <c r="KN19" s="214"/>
      <c r="KO19" s="214"/>
      <c r="KP19" s="214"/>
      <c r="KQ19" s="214"/>
      <c r="KR19" s="214"/>
      <c r="KS19" s="214"/>
      <c r="KT19" s="214"/>
      <c r="KU19" s="214"/>
      <c r="KV19" s="214"/>
      <c r="KW19" s="214"/>
      <c r="KX19" s="214"/>
      <c r="KY19" s="214"/>
      <c r="KZ19" s="214"/>
      <c r="LA19" s="214"/>
      <c r="LB19" s="214"/>
      <c r="LC19" s="214"/>
      <c r="LD19" s="214"/>
      <c r="LE19" s="214"/>
      <c r="LF19" s="214"/>
      <c r="LG19" s="214"/>
      <c r="LH19" s="214"/>
      <c r="LI19" s="214"/>
      <c r="LJ19" s="214"/>
      <c r="LK19" s="214"/>
      <c r="LL19" s="214"/>
      <c r="LM19" s="214"/>
      <c r="LN19" s="214"/>
      <c r="LO19" s="214"/>
      <c r="LP19" s="214"/>
      <c r="LQ19" s="214"/>
      <c r="LR19" s="214"/>
      <c r="LS19" s="214"/>
      <c r="LT19" s="214"/>
      <c r="LU19" s="214"/>
      <c r="LV19" s="214"/>
      <c r="LW19" s="214"/>
      <c r="LX19" s="214"/>
      <c r="LY19" s="214"/>
      <c r="LZ19" s="214"/>
      <c r="MA19" s="214"/>
      <c r="MB19" s="214"/>
      <c r="MC19" s="214"/>
      <c r="MD19" s="214"/>
      <c r="ME19" s="214"/>
      <c r="MF19" s="214"/>
      <c r="MG19" s="214"/>
      <c r="MH19" s="214"/>
      <c r="MI19" s="214"/>
      <c r="MJ19" s="214"/>
      <c r="MK19" s="214"/>
      <c r="ML19" s="214"/>
      <c r="MM19" s="214"/>
      <c r="MN19" s="214"/>
      <c r="MO19" s="214"/>
      <c r="MP19" s="214"/>
      <c r="MQ19" s="214"/>
      <c r="MR19" s="214"/>
      <c r="MS19" s="214"/>
      <c r="MT19" s="214"/>
      <c r="MU19" s="214"/>
      <c r="MV19" s="214"/>
      <c r="MW19" s="214"/>
      <c r="MX19" s="214"/>
      <c r="MY19" s="214"/>
      <c r="MZ19" s="214"/>
      <c r="NA19" s="214"/>
      <c r="NB19" s="214"/>
      <c r="NC19" s="214"/>
      <c r="ND19" s="214"/>
      <c r="NE19" s="214"/>
      <c r="NF19" s="214"/>
      <c r="NG19" s="214"/>
      <c r="NH19" s="214"/>
      <c r="NI19" s="214"/>
      <c r="NJ19" s="214"/>
      <c r="NK19" s="214"/>
      <c r="NL19" s="214"/>
      <c r="NM19" s="214"/>
      <c r="NN19" s="214"/>
      <c r="NO19" s="214"/>
      <c r="NP19" s="214"/>
      <c r="NQ19" s="214"/>
      <c r="NR19" s="214"/>
      <c r="NS19" s="214"/>
      <c r="NT19" s="214"/>
      <c r="NU19" s="214"/>
      <c r="NV19" s="214"/>
      <c r="NW19" s="214"/>
      <c r="NX19" s="214"/>
      <c r="NY19" s="214"/>
      <c r="NZ19" s="214"/>
      <c r="OA19" s="214"/>
      <c r="OB19" s="214"/>
      <c r="OC19" s="214"/>
      <c r="OD19" s="214"/>
      <c r="OE19" s="214"/>
      <c r="OF19" s="214"/>
      <c r="OG19" s="214"/>
      <c r="OH19" s="214"/>
      <c r="OI19" s="214"/>
      <c r="OJ19" s="214"/>
      <c r="OK19" s="214"/>
      <c r="OL19" s="214"/>
      <c r="OM19" s="214"/>
      <c r="ON19" s="214"/>
      <c r="OO19" s="214"/>
      <c r="OP19" s="214"/>
      <c r="OQ19" s="214"/>
      <c r="OR19" s="214"/>
      <c r="OS19" s="214"/>
      <c r="OT19" s="214"/>
      <c r="OU19" s="214"/>
      <c r="OV19" s="214"/>
      <c r="OW19" s="214"/>
      <c r="OX19" s="214"/>
      <c r="OY19" s="214"/>
      <c r="OZ19" s="214"/>
      <c r="PA19" s="214"/>
      <c r="PB19" s="214"/>
      <c r="PC19" s="214"/>
      <c r="PD19" s="214"/>
      <c r="PE19" s="214"/>
      <c r="PF19" s="214"/>
      <c r="PG19" s="214"/>
      <c r="PH19" s="214"/>
      <c r="PI19" s="214"/>
      <c r="PJ19" s="214"/>
      <c r="PK19" s="214"/>
      <c r="PL19" s="214"/>
      <c r="PM19" s="214"/>
      <c r="PN19" s="214"/>
      <c r="PO19" s="214"/>
      <c r="PP19" s="214"/>
      <c r="PQ19" s="214"/>
      <c r="PR19" s="214"/>
      <c r="PS19" s="214"/>
      <c r="PT19" s="214"/>
      <c r="PU19" s="214"/>
      <c r="PV19" s="214"/>
      <c r="PW19" s="214"/>
      <c r="PX19" s="214"/>
      <c r="PY19" s="214"/>
      <c r="PZ19" s="214"/>
      <c r="QA19" s="214"/>
      <c r="QB19" s="214"/>
      <c r="QC19" s="214"/>
      <c r="QD19" s="214"/>
      <c r="QE19" s="214"/>
      <c r="QF19" s="214"/>
      <c r="QG19" s="214"/>
      <c r="QH19" s="214"/>
      <c r="QI19" s="214"/>
      <c r="QJ19" s="214"/>
      <c r="QK19" s="214"/>
      <c r="QL19" s="214"/>
      <c r="QM19" s="214"/>
      <c r="QN19" s="214"/>
      <c r="QO19" s="214"/>
      <c r="QP19" s="214"/>
      <c r="QQ19" s="214"/>
      <c r="QR19" s="214"/>
      <c r="QS19" s="214"/>
      <c r="QT19" s="214"/>
      <c r="QU19" s="214"/>
      <c r="QV19" s="214"/>
      <c r="QW19" s="214"/>
      <c r="QX19" s="214"/>
      <c r="QY19" s="214"/>
      <c r="QZ19" s="214"/>
      <c r="RA19" s="214"/>
      <c r="RB19" s="214"/>
      <c r="RC19" s="214"/>
      <c r="RD19" s="214"/>
      <c r="RE19" s="214"/>
      <c r="RF19" s="214"/>
      <c r="RG19" s="214"/>
      <c r="RH19" s="214"/>
      <c r="RI19" s="214"/>
      <c r="RJ19" s="214"/>
      <c r="RK19" s="214"/>
      <c r="RL19" s="214"/>
      <c r="RM19" s="214"/>
      <c r="RN19" s="214"/>
      <c r="RO19" s="214"/>
      <c r="RP19" s="214"/>
      <c r="RQ19" s="214"/>
      <c r="RR19" s="214"/>
      <c r="RS19" s="214"/>
      <c r="RT19" s="214"/>
      <c r="RU19" s="214"/>
      <c r="RV19" s="214"/>
      <c r="RW19" s="214"/>
      <c r="RX19" s="214"/>
      <c r="RY19" s="214"/>
      <c r="RZ19" s="214"/>
      <c r="SA19" s="214"/>
      <c r="SB19" s="214"/>
      <c r="SC19" s="214"/>
      <c r="SD19" s="214"/>
      <c r="SE19" s="214"/>
      <c r="SF19" s="214"/>
      <c r="SG19" s="214"/>
      <c r="SH19" s="214"/>
      <c r="SI19" s="214"/>
      <c r="SJ19" s="214"/>
      <c r="SK19" s="214"/>
      <c r="SL19" s="214"/>
      <c r="SM19" s="214"/>
      <c r="SN19" s="214"/>
      <c r="SO19" s="214"/>
      <c r="SP19" s="214"/>
      <c r="SQ19" s="214"/>
      <c r="SR19" s="214"/>
      <c r="SS19" s="214"/>
      <c r="ST19" s="214"/>
      <c r="SU19" s="214"/>
      <c r="SV19" s="214"/>
      <c r="SW19" s="214"/>
      <c r="SX19" s="214"/>
      <c r="SY19" s="214"/>
      <c r="SZ19" s="214"/>
      <c r="TA19" s="214"/>
      <c r="TB19" s="214"/>
      <c r="TC19" s="214"/>
      <c r="TD19" s="214"/>
      <c r="TE19" s="214"/>
      <c r="TF19" s="214"/>
      <c r="TG19" s="214"/>
      <c r="TH19" s="214"/>
      <c r="TI19" s="214"/>
      <c r="TJ19" s="214"/>
      <c r="TK19" s="214"/>
      <c r="TL19" s="214"/>
      <c r="TM19" s="214"/>
      <c r="TN19" s="214"/>
      <c r="TO19" s="214"/>
      <c r="TP19" s="214"/>
      <c r="TQ19" s="214"/>
      <c r="TR19" s="214"/>
      <c r="TS19" s="214"/>
      <c r="TT19" s="214"/>
      <c r="TU19" s="214"/>
      <c r="TV19" s="214"/>
      <c r="TW19" s="214"/>
      <c r="TX19" s="214"/>
      <c r="TY19" s="214"/>
      <c r="TZ19" s="214"/>
      <c r="UA19" s="214"/>
      <c r="UB19" s="214"/>
      <c r="UC19" s="214"/>
      <c r="UD19" s="214"/>
      <c r="UE19" s="214"/>
      <c r="UF19" s="214"/>
      <c r="UG19" s="214"/>
      <c r="UH19" s="214"/>
      <c r="UI19" s="214"/>
      <c r="UJ19" s="214"/>
      <c r="UK19" s="214"/>
      <c r="UL19" s="214"/>
      <c r="UM19" s="214"/>
      <c r="UN19" s="214"/>
      <c r="UO19" s="214"/>
      <c r="UP19" s="214"/>
      <c r="UQ19" s="214"/>
      <c r="UR19" s="214"/>
      <c r="US19" s="214"/>
      <c r="UT19" s="214"/>
      <c r="UU19" s="214"/>
      <c r="UV19" s="214"/>
      <c r="UW19" s="214"/>
      <c r="UX19" s="214"/>
      <c r="UY19" s="214"/>
      <c r="UZ19" s="214"/>
      <c r="VA19" s="214"/>
      <c r="VB19" s="214"/>
      <c r="VC19" s="214"/>
      <c r="VD19" s="214"/>
      <c r="VE19" s="214"/>
      <c r="VF19" s="214"/>
      <c r="VG19" s="214"/>
      <c r="VH19" s="214"/>
      <c r="VI19" s="214"/>
      <c r="VJ19" s="214"/>
      <c r="VK19" s="214"/>
      <c r="VL19" s="214"/>
      <c r="VM19" s="214"/>
      <c r="VN19" s="214"/>
      <c r="VO19" s="214"/>
      <c r="VP19" s="214"/>
      <c r="VQ19" s="214"/>
      <c r="VR19" s="214"/>
      <c r="VS19" s="214"/>
      <c r="VT19" s="214"/>
      <c r="VU19" s="214"/>
      <c r="VV19" s="214"/>
      <c r="VW19" s="214"/>
      <c r="VX19" s="214"/>
      <c r="VY19" s="214"/>
      <c r="VZ19" s="214"/>
      <c r="WA19" s="214"/>
      <c r="WB19" s="214"/>
      <c r="WC19" s="214"/>
      <c r="WD19" s="214"/>
      <c r="WE19" s="214"/>
      <c r="WF19" s="214"/>
      <c r="WG19" s="214"/>
      <c r="WH19" s="214"/>
      <c r="WI19" s="214"/>
      <c r="WJ19" s="214"/>
      <c r="WK19" s="214"/>
      <c r="WL19" s="214"/>
      <c r="WM19" s="214"/>
      <c r="WN19" s="214"/>
      <c r="WO19" s="214"/>
      <c r="WP19" s="214"/>
      <c r="WQ19" s="214"/>
      <c r="WR19" s="214"/>
      <c r="WS19" s="214"/>
      <c r="WT19" s="214"/>
      <c r="WU19" s="214"/>
      <c r="WV19" s="214"/>
      <c r="WW19" s="214"/>
      <c r="WX19" s="214"/>
      <c r="WY19" s="214"/>
      <c r="WZ19" s="214"/>
      <c r="XA19" s="214"/>
      <c r="XB19" s="214"/>
      <c r="XC19" s="214"/>
      <c r="XD19" s="214"/>
      <c r="XE19" s="214"/>
      <c r="XF19" s="214"/>
      <c r="XG19" s="214"/>
      <c r="XH19" s="214"/>
      <c r="XI19" s="214"/>
      <c r="XJ19" s="214"/>
      <c r="XK19" s="214"/>
      <c r="XL19" s="214"/>
      <c r="XM19" s="214"/>
      <c r="XN19" s="214"/>
      <c r="XO19" s="214"/>
      <c r="XP19" s="214"/>
      <c r="XQ19" s="214"/>
      <c r="XR19" s="214"/>
      <c r="XS19" s="214"/>
      <c r="XT19" s="214"/>
      <c r="XU19" s="214"/>
      <c r="XV19" s="214"/>
      <c r="XW19" s="214"/>
      <c r="XX19" s="214"/>
      <c r="XY19" s="214"/>
      <c r="XZ19" s="214"/>
      <c r="YA19" s="214"/>
      <c r="YB19" s="214"/>
      <c r="YC19" s="214"/>
      <c r="YD19" s="214"/>
      <c r="YE19" s="214"/>
      <c r="YF19" s="214"/>
      <c r="YG19" s="214"/>
      <c r="YH19" s="214"/>
      <c r="YI19" s="214"/>
      <c r="YJ19" s="214"/>
      <c r="YK19" s="214"/>
      <c r="YL19" s="214"/>
      <c r="YM19" s="214"/>
      <c r="YN19" s="214"/>
      <c r="YO19" s="214"/>
      <c r="YP19" s="214"/>
      <c r="YQ19" s="214"/>
      <c r="YR19" s="214"/>
      <c r="YS19" s="214"/>
      <c r="YT19" s="214"/>
      <c r="YU19" s="214"/>
      <c r="YV19" s="214"/>
      <c r="YW19" s="214"/>
      <c r="YX19" s="214"/>
      <c r="YY19" s="214"/>
      <c r="YZ19" s="214"/>
      <c r="ZA19" s="214"/>
      <c r="ZB19" s="214"/>
      <c r="ZC19" s="214"/>
      <c r="ZD19" s="214"/>
      <c r="ZE19" s="214"/>
      <c r="ZF19" s="214"/>
      <c r="ZG19" s="214"/>
      <c r="ZH19" s="214"/>
      <c r="ZI19" s="214"/>
      <c r="ZJ19" s="214"/>
      <c r="ZK19" s="214"/>
      <c r="ZL19" s="214"/>
      <c r="ZM19" s="214"/>
      <c r="ZN19" s="214"/>
      <c r="ZO19" s="214"/>
      <c r="ZP19" s="214"/>
      <c r="ZQ19" s="214"/>
      <c r="ZR19" s="214"/>
      <c r="ZS19" s="214"/>
      <c r="ZT19" s="214"/>
      <c r="ZU19" s="214"/>
      <c r="ZV19" s="214"/>
      <c r="ZW19" s="214"/>
      <c r="ZX19" s="214"/>
      <c r="ZY19" s="214"/>
      <c r="ZZ19" s="214"/>
      <c r="AAA19" s="214"/>
      <c r="AAB19" s="214"/>
      <c r="AAC19" s="214"/>
      <c r="AAD19" s="214"/>
      <c r="AAE19" s="214"/>
      <c r="AAF19" s="214"/>
      <c r="AAG19" s="214"/>
      <c r="AAH19" s="214"/>
      <c r="AAI19" s="214"/>
      <c r="AAJ19" s="214"/>
      <c r="AAK19" s="214"/>
      <c r="AAL19" s="214"/>
      <c r="AAM19" s="214"/>
      <c r="AAN19" s="214"/>
      <c r="AAO19" s="214"/>
      <c r="AAP19" s="214"/>
      <c r="AAQ19" s="214"/>
      <c r="AAR19" s="214"/>
      <c r="AAS19" s="214"/>
      <c r="AAT19" s="214"/>
      <c r="AAU19" s="214"/>
      <c r="AAV19" s="214"/>
      <c r="AAW19" s="214"/>
      <c r="AAX19" s="214"/>
      <c r="AAY19" s="214"/>
      <c r="AAZ19" s="214"/>
      <c r="ABA19" s="214"/>
      <c r="ABB19" s="214"/>
      <c r="ABC19" s="214"/>
      <c r="ABD19" s="214"/>
      <c r="ABE19" s="214"/>
      <c r="ABF19" s="214"/>
      <c r="ABG19" s="214"/>
      <c r="ABH19" s="214"/>
      <c r="ABI19" s="214"/>
      <c r="ABJ19" s="214"/>
      <c r="ABK19" s="214"/>
      <c r="ABL19" s="214"/>
      <c r="ABM19" s="214"/>
      <c r="ABN19" s="214"/>
      <c r="ABO19" s="214"/>
      <c r="ABP19" s="214"/>
      <c r="ABQ19" s="214"/>
      <c r="ABR19" s="214"/>
      <c r="ABS19" s="214"/>
      <c r="ABT19" s="214"/>
      <c r="ABU19" s="214"/>
      <c r="ABV19" s="214"/>
      <c r="ABW19" s="214"/>
      <c r="ABX19" s="214"/>
      <c r="ABY19" s="214"/>
      <c r="ABZ19" s="214"/>
      <c r="ACA19" s="214"/>
      <c r="ACB19" s="214"/>
      <c r="ACC19" s="214"/>
      <c r="ACD19" s="214"/>
      <c r="ACE19" s="214"/>
      <c r="ACF19" s="214"/>
      <c r="ACG19" s="214"/>
      <c r="ACH19" s="214"/>
      <c r="ACI19" s="214"/>
      <c r="ACJ19" s="214"/>
      <c r="ACK19" s="214"/>
      <c r="ACL19" s="214"/>
      <c r="ACM19" s="214"/>
      <c r="ACN19" s="214"/>
      <c r="ACO19" s="214"/>
      <c r="ACP19" s="214"/>
      <c r="ACQ19" s="214"/>
      <c r="ACR19" s="214"/>
      <c r="ACS19" s="214"/>
      <c r="ACT19" s="214"/>
      <c r="ACU19" s="214"/>
      <c r="ACV19" s="214"/>
      <c r="ACW19" s="214"/>
      <c r="ACX19" s="214"/>
      <c r="ACY19" s="214"/>
      <c r="ACZ19" s="214"/>
      <c r="ADA19" s="214"/>
      <c r="ADB19" s="214"/>
      <c r="ADC19" s="214"/>
      <c r="ADD19" s="214"/>
      <c r="ADE19" s="214"/>
      <c r="ADF19" s="214"/>
      <c r="ADG19" s="214"/>
      <c r="ADH19" s="214"/>
      <c r="ADI19" s="214"/>
      <c r="ADJ19" s="214"/>
      <c r="ADK19" s="214"/>
      <c r="ADL19" s="214"/>
      <c r="ADM19" s="214"/>
      <c r="ADN19" s="214"/>
      <c r="ADO19" s="214"/>
      <c r="ADP19" s="214"/>
      <c r="ADQ19" s="214"/>
      <c r="ADR19" s="214"/>
      <c r="ADS19" s="214"/>
      <c r="ADT19" s="214"/>
      <c r="ADU19" s="214"/>
      <c r="ADV19" s="214"/>
      <c r="ADW19" s="214"/>
      <c r="ADX19" s="214"/>
      <c r="ADY19" s="214"/>
      <c r="ADZ19" s="214"/>
      <c r="AEA19" s="214"/>
      <c r="AEB19" s="214"/>
      <c r="AEC19" s="214"/>
      <c r="AED19" s="214"/>
      <c r="AEE19" s="214"/>
      <c r="AEF19" s="214"/>
      <c r="AEG19" s="214"/>
      <c r="AEH19" s="214"/>
      <c r="AEI19" s="214"/>
      <c r="AEJ19" s="214"/>
      <c r="AEK19" s="214"/>
      <c r="AEL19" s="214"/>
      <c r="AEM19" s="214"/>
      <c r="AEN19" s="214"/>
      <c r="AEO19" s="214"/>
      <c r="AEP19" s="214"/>
      <c r="AEQ19" s="214"/>
      <c r="AER19" s="214"/>
      <c r="AES19" s="214"/>
      <c r="AET19" s="214"/>
      <c r="AEU19" s="214"/>
      <c r="AEV19" s="214"/>
      <c r="AEW19" s="214"/>
      <c r="AEX19" s="214"/>
      <c r="AEY19" s="214"/>
      <c r="AEZ19" s="214"/>
      <c r="AFA19" s="214"/>
      <c r="AFB19" s="214"/>
      <c r="AFC19" s="214"/>
      <c r="AFD19" s="214"/>
      <c r="AFE19" s="214"/>
      <c r="AFF19" s="214"/>
      <c r="AFG19" s="214"/>
      <c r="AFH19" s="214"/>
      <c r="AFI19" s="214"/>
      <c r="AFJ19" s="214"/>
      <c r="AFK19" s="214"/>
      <c r="AFL19" s="214"/>
      <c r="AFM19" s="214"/>
      <c r="AFN19" s="214"/>
      <c r="AFO19" s="214"/>
      <c r="AFP19" s="214"/>
      <c r="AFQ19" s="214"/>
      <c r="AFR19" s="214"/>
      <c r="AFS19" s="214"/>
      <c r="AFT19" s="214"/>
      <c r="AFU19" s="214"/>
      <c r="AFV19" s="214"/>
      <c r="AFW19" s="214"/>
      <c r="AFX19" s="214"/>
      <c r="AFY19" s="214"/>
      <c r="AFZ19" s="214"/>
      <c r="AGA19" s="214"/>
      <c r="AGB19" s="214"/>
      <c r="AGC19" s="214"/>
      <c r="AGD19" s="214"/>
      <c r="AGE19" s="214"/>
      <c r="AGF19" s="214"/>
      <c r="AGG19" s="214"/>
      <c r="AGH19" s="214"/>
      <c r="AGI19" s="214"/>
      <c r="AGJ19" s="214"/>
      <c r="AGK19" s="214"/>
      <c r="AGL19" s="214"/>
      <c r="AGM19" s="214"/>
      <c r="AGN19" s="214"/>
      <c r="AGO19" s="214"/>
      <c r="AGP19" s="214"/>
      <c r="AGQ19" s="214"/>
      <c r="AGR19" s="214"/>
      <c r="AGS19" s="214"/>
      <c r="AGT19" s="214"/>
      <c r="AGU19" s="214"/>
      <c r="AGV19" s="214"/>
      <c r="AGW19" s="214"/>
      <c r="AGX19" s="214"/>
      <c r="AGY19" s="214"/>
      <c r="AGZ19" s="214"/>
      <c r="AHA19" s="214"/>
      <c r="AHB19" s="214"/>
      <c r="AHC19" s="214"/>
      <c r="AHD19" s="214"/>
      <c r="AHE19" s="214"/>
      <c r="AHF19" s="214"/>
      <c r="AHG19" s="214"/>
      <c r="AHH19" s="214"/>
      <c r="AHI19" s="214"/>
      <c r="AHJ19" s="214"/>
      <c r="AHK19" s="214"/>
      <c r="AHL19" s="214"/>
      <c r="AHM19" s="214"/>
      <c r="AHN19" s="214"/>
      <c r="AHO19" s="214"/>
      <c r="AHP19" s="214"/>
      <c r="AHQ19" s="214"/>
      <c r="AHR19" s="214"/>
      <c r="AHS19" s="214"/>
      <c r="AHT19" s="214"/>
      <c r="AHU19" s="214"/>
      <c r="AHV19" s="214"/>
      <c r="AHW19" s="214"/>
      <c r="AHX19" s="214"/>
      <c r="AHY19" s="214"/>
      <c r="AHZ19" s="214"/>
      <c r="AIA19" s="214"/>
      <c r="AIB19" s="214"/>
      <c r="AIC19" s="214"/>
      <c r="AID19" s="214"/>
      <c r="AIE19" s="214"/>
      <c r="AIF19" s="214"/>
      <c r="AIG19" s="214"/>
      <c r="AIH19" s="214"/>
      <c r="AII19" s="214"/>
      <c r="AIJ19" s="214"/>
      <c r="AIK19" s="214"/>
      <c r="AIL19" s="214"/>
      <c r="AIM19" s="214"/>
      <c r="AIN19" s="214"/>
      <c r="AIO19" s="214"/>
      <c r="AIP19" s="214"/>
      <c r="AIQ19" s="214"/>
      <c r="AIR19" s="214"/>
      <c r="AIS19" s="214"/>
      <c r="AIT19" s="214"/>
      <c r="AIU19" s="214"/>
      <c r="AIV19" s="214"/>
      <c r="AIW19" s="214"/>
      <c r="AIX19" s="214"/>
      <c r="AIY19" s="214"/>
      <c r="AIZ19" s="214"/>
      <c r="AJA19" s="214"/>
      <c r="AJB19" s="214"/>
      <c r="AJC19" s="214"/>
      <c r="AJD19" s="214"/>
      <c r="AJE19" s="214"/>
      <c r="AJF19" s="214"/>
      <c r="AJG19" s="214"/>
      <c r="AJH19" s="214"/>
      <c r="AJI19" s="214"/>
      <c r="AJJ19" s="214"/>
      <c r="AJK19" s="214"/>
      <c r="AJL19" s="214"/>
      <c r="AJM19" s="214"/>
      <c r="AJN19" s="214"/>
      <c r="AJO19" s="214"/>
      <c r="AJP19" s="214"/>
      <c r="AJQ19" s="214"/>
      <c r="AJR19" s="214"/>
      <c r="AJS19" s="214"/>
      <c r="AJT19" s="214"/>
      <c r="AJU19" s="214"/>
      <c r="AJV19" s="214"/>
      <c r="AJW19" s="214"/>
      <c r="AJX19" s="214"/>
      <c r="AJY19" s="214"/>
      <c r="AJZ19" s="214"/>
      <c r="AKA19" s="214"/>
      <c r="AKB19" s="214"/>
      <c r="AKC19" s="214"/>
      <c r="AKD19" s="214"/>
      <c r="AKE19" s="214"/>
    </row>
    <row r="20" spans="1:967" s="7" customFormat="1" ht="22.5" customHeight="1">
      <c r="A20" s="212">
        <f t="shared" si="0"/>
        <v>15</v>
      </c>
      <c r="B20" s="182"/>
      <c r="C20" s="46" t="s">
        <v>387</v>
      </c>
      <c r="D20" s="27" t="s">
        <v>388</v>
      </c>
      <c r="E20" s="47" t="s">
        <v>55</v>
      </c>
      <c r="F20" s="27" t="s">
        <v>389</v>
      </c>
      <c r="G20" s="27" t="s">
        <v>38</v>
      </c>
      <c r="H20" s="74">
        <v>12</v>
      </c>
      <c r="I20" s="30"/>
      <c r="J20" s="30"/>
      <c r="K20" s="31"/>
      <c r="L20" s="112"/>
    </row>
    <row r="21" spans="1:967" s="7" customFormat="1" ht="22.5" customHeight="1">
      <c r="A21" s="212">
        <f t="shared" si="0"/>
        <v>16</v>
      </c>
      <c r="B21" s="182"/>
      <c r="C21" s="46" t="s">
        <v>390</v>
      </c>
      <c r="D21" s="27" t="s">
        <v>391</v>
      </c>
      <c r="E21" s="47" t="s">
        <v>392</v>
      </c>
      <c r="F21" s="27" t="s">
        <v>299</v>
      </c>
      <c r="G21" s="27" t="s">
        <v>22</v>
      </c>
      <c r="H21" s="74">
        <v>5</v>
      </c>
      <c r="I21" s="30"/>
      <c r="J21" s="30"/>
      <c r="K21" s="31"/>
      <c r="L21" s="112"/>
    </row>
    <row r="22" spans="1:967" s="7" customFormat="1" ht="22.5" customHeight="1">
      <c r="A22" s="212">
        <f t="shared" si="0"/>
        <v>17</v>
      </c>
      <c r="B22" s="182"/>
      <c r="C22" s="41" t="s">
        <v>393</v>
      </c>
      <c r="D22" s="37" t="s">
        <v>394</v>
      </c>
      <c r="E22" s="28" t="s">
        <v>392</v>
      </c>
      <c r="F22" s="37" t="s">
        <v>86</v>
      </c>
      <c r="G22" s="37" t="s">
        <v>23</v>
      </c>
      <c r="H22" s="74">
        <v>260</v>
      </c>
      <c r="I22" s="30"/>
      <c r="J22" s="30"/>
      <c r="K22" s="31"/>
      <c r="L22" s="112"/>
    </row>
    <row r="23" spans="1:967" s="7" customFormat="1" ht="22.5" customHeight="1">
      <c r="A23" s="212">
        <f t="shared" si="0"/>
        <v>18</v>
      </c>
      <c r="B23" s="182"/>
      <c r="C23" s="41" t="s">
        <v>393</v>
      </c>
      <c r="D23" s="37" t="s">
        <v>394</v>
      </c>
      <c r="E23" s="28" t="s">
        <v>63</v>
      </c>
      <c r="F23" s="37" t="s">
        <v>76</v>
      </c>
      <c r="G23" s="213" t="s">
        <v>395</v>
      </c>
      <c r="H23" s="74">
        <v>60</v>
      </c>
      <c r="I23" s="30"/>
      <c r="J23" s="30"/>
      <c r="K23" s="31"/>
      <c r="L23" s="112"/>
    </row>
    <row r="24" spans="1:967" s="7" customFormat="1" ht="22.5" customHeight="1">
      <c r="A24" s="212">
        <f t="shared" si="0"/>
        <v>19</v>
      </c>
      <c r="B24" s="182"/>
      <c r="C24" s="41" t="s">
        <v>396</v>
      </c>
      <c r="D24" s="37" t="s">
        <v>394</v>
      </c>
      <c r="E24" s="28" t="s">
        <v>6</v>
      </c>
      <c r="F24" s="37" t="s">
        <v>19</v>
      </c>
      <c r="G24" s="37" t="s">
        <v>11</v>
      </c>
      <c r="H24" s="74">
        <v>70</v>
      </c>
      <c r="I24" s="30"/>
      <c r="J24" s="30"/>
      <c r="K24" s="31"/>
      <c r="L24" s="112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  <c r="PF24" s="10"/>
      <c r="PG24" s="10"/>
      <c r="PH24" s="10"/>
      <c r="PI24" s="10"/>
      <c r="PJ24" s="10"/>
      <c r="PK24" s="10"/>
      <c r="PL24" s="10"/>
      <c r="PM24" s="10"/>
      <c r="PN24" s="10"/>
      <c r="PO24" s="10"/>
      <c r="PP24" s="10"/>
      <c r="PQ24" s="10"/>
      <c r="PR24" s="10"/>
      <c r="PS24" s="10"/>
      <c r="PT24" s="10"/>
      <c r="PU24" s="10"/>
      <c r="PV24" s="10"/>
      <c r="PW24" s="10"/>
      <c r="PX24" s="10"/>
      <c r="PY24" s="10"/>
      <c r="PZ24" s="10"/>
      <c r="QA24" s="10"/>
      <c r="QB24" s="10"/>
      <c r="QC24" s="10"/>
      <c r="QD24" s="10"/>
      <c r="QE24" s="10"/>
      <c r="QF24" s="10"/>
      <c r="QG24" s="10"/>
      <c r="QH24" s="10"/>
      <c r="QI24" s="10"/>
      <c r="QJ24" s="10"/>
      <c r="QK24" s="10"/>
      <c r="QL24" s="10"/>
      <c r="QM24" s="10"/>
      <c r="QN24" s="10"/>
      <c r="QO24" s="10"/>
      <c r="QP24" s="10"/>
      <c r="QQ24" s="10"/>
      <c r="QR24" s="10"/>
      <c r="QS24" s="10"/>
      <c r="QT24" s="10"/>
      <c r="QU24" s="10"/>
      <c r="QV24" s="10"/>
      <c r="QW24" s="10"/>
      <c r="QX24" s="10"/>
      <c r="QY24" s="10"/>
      <c r="QZ24" s="10"/>
      <c r="RA24" s="10"/>
      <c r="RB24" s="10"/>
      <c r="RC24" s="10"/>
      <c r="RD24" s="10"/>
      <c r="RE24" s="10"/>
      <c r="RF24" s="10"/>
      <c r="RG24" s="10"/>
      <c r="RH24" s="10"/>
      <c r="RI24" s="10"/>
      <c r="RJ24" s="10"/>
      <c r="RK24" s="10"/>
      <c r="RL24" s="10"/>
      <c r="RM24" s="10"/>
      <c r="RN24" s="10"/>
      <c r="RO24" s="10"/>
      <c r="RP24" s="10"/>
      <c r="RQ24" s="10"/>
      <c r="RR24" s="10"/>
      <c r="RS24" s="10"/>
      <c r="RT24" s="10"/>
      <c r="RU24" s="10"/>
      <c r="RV24" s="10"/>
      <c r="RW24" s="10"/>
      <c r="RX24" s="10"/>
      <c r="RY24" s="10"/>
      <c r="RZ24" s="10"/>
      <c r="SA24" s="10"/>
      <c r="SB24" s="10"/>
      <c r="SC24" s="10"/>
      <c r="SD24" s="10"/>
      <c r="SE24" s="10"/>
      <c r="SF24" s="10"/>
      <c r="SG24" s="10"/>
      <c r="SH24" s="10"/>
      <c r="SI24" s="10"/>
      <c r="SJ24" s="10"/>
      <c r="SK24" s="10"/>
      <c r="SL24" s="10"/>
      <c r="SM24" s="10"/>
      <c r="SN24" s="10"/>
      <c r="SO24" s="10"/>
      <c r="SP24" s="10"/>
      <c r="SQ24" s="10"/>
      <c r="SR24" s="10"/>
      <c r="SS24" s="10"/>
      <c r="ST24" s="10"/>
      <c r="SU24" s="10"/>
      <c r="SV24" s="10"/>
      <c r="SW24" s="10"/>
      <c r="SX24" s="10"/>
      <c r="SY24" s="10"/>
      <c r="SZ24" s="10"/>
      <c r="TA24" s="10"/>
      <c r="TB24" s="10"/>
      <c r="TC24" s="10"/>
      <c r="TD24" s="10"/>
      <c r="TE24" s="10"/>
      <c r="TF24" s="10"/>
      <c r="TG24" s="10"/>
      <c r="TH24" s="10"/>
      <c r="TI24" s="10"/>
      <c r="TJ24" s="10"/>
      <c r="TK24" s="10"/>
      <c r="TL24" s="10"/>
      <c r="TM24" s="10"/>
      <c r="TN24" s="10"/>
      <c r="TO24" s="10"/>
      <c r="TP24" s="10"/>
      <c r="TQ24" s="10"/>
      <c r="TR24" s="10"/>
      <c r="TS24" s="10"/>
      <c r="TT24" s="10"/>
      <c r="TU24" s="10"/>
      <c r="TV24" s="10"/>
      <c r="TW24" s="10"/>
      <c r="TX24" s="10"/>
      <c r="TY24" s="10"/>
      <c r="TZ24" s="10"/>
      <c r="UA24" s="10"/>
      <c r="UB24" s="10"/>
      <c r="UC24" s="10"/>
      <c r="UD24" s="10"/>
      <c r="UE24" s="10"/>
      <c r="UF24" s="10"/>
      <c r="UG24" s="10"/>
      <c r="UH24" s="10"/>
      <c r="UI24" s="10"/>
      <c r="UJ24" s="10"/>
      <c r="UK24" s="10"/>
      <c r="UL24" s="10"/>
      <c r="UM24" s="10"/>
      <c r="UN24" s="10"/>
      <c r="UO24" s="10"/>
      <c r="UP24" s="10"/>
      <c r="UQ24" s="10"/>
      <c r="UR24" s="10"/>
      <c r="US24" s="10"/>
      <c r="UT24" s="10"/>
      <c r="UU24" s="10"/>
      <c r="UV24" s="10"/>
      <c r="UW24" s="10"/>
      <c r="UX24" s="10"/>
      <c r="UY24" s="10"/>
      <c r="UZ24" s="10"/>
      <c r="VA24" s="10"/>
      <c r="VB24" s="10"/>
      <c r="VC24" s="10"/>
      <c r="VD24" s="10"/>
      <c r="VE24" s="10"/>
      <c r="VF24" s="10"/>
      <c r="VG24" s="10"/>
      <c r="VH24" s="10"/>
      <c r="VI24" s="10"/>
      <c r="VJ24" s="10"/>
      <c r="VK24" s="10"/>
      <c r="VL24" s="10"/>
      <c r="VM24" s="10"/>
      <c r="VN24" s="10"/>
      <c r="VO24" s="10"/>
      <c r="VP24" s="10"/>
      <c r="VQ24" s="10"/>
      <c r="VR24" s="10"/>
      <c r="VS24" s="10"/>
      <c r="VT24" s="10"/>
      <c r="VU24" s="10"/>
      <c r="VV24" s="10"/>
      <c r="VW24" s="10"/>
      <c r="VX24" s="10"/>
      <c r="VY24" s="10"/>
      <c r="VZ24" s="10"/>
      <c r="WA24" s="10"/>
      <c r="WB24" s="10"/>
      <c r="WC24" s="10"/>
      <c r="WD24" s="10"/>
      <c r="WE24" s="10"/>
      <c r="WF24" s="10"/>
      <c r="WG24" s="10"/>
      <c r="WH24" s="10"/>
      <c r="WI24" s="10"/>
      <c r="WJ24" s="10"/>
      <c r="WK24" s="10"/>
      <c r="WL24" s="10"/>
      <c r="WM24" s="10"/>
      <c r="WN24" s="10"/>
      <c r="WO24" s="10"/>
      <c r="WP24" s="10"/>
      <c r="WQ24" s="10"/>
      <c r="WR24" s="10"/>
      <c r="WS24" s="10"/>
      <c r="WT24" s="10"/>
      <c r="WU24" s="10"/>
      <c r="WV24" s="10"/>
      <c r="WW24" s="10"/>
      <c r="WX24" s="10"/>
      <c r="WY24" s="10"/>
      <c r="WZ24" s="10"/>
      <c r="XA24" s="10"/>
      <c r="XB24" s="10"/>
      <c r="XC24" s="10"/>
      <c r="XD24" s="10"/>
      <c r="XE24" s="10"/>
      <c r="XF24" s="10"/>
      <c r="XG24" s="10"/>
      <c r="XH24" s="10"/>
      <c r="XI24" s="10"/>
      <c r="XJ24" s="10"/>
      <c r="XK24" s="10"/>
      <c r="XL24" s="10"/>
      <c r="XM24" s="10"/>
      <c r="XN24" s="10"/>
      <c r="XO24" s="10"/>
      <c r="XP24" s="10"/>
      <c r="XQ24" s="10"/>
      <c r="XR24" s="10"/>
      <c r="XS24" s="10"/>
      <c r="XT24" s="10"/>
      <c r="XU24" s="10"/>
      <c r="XV24" s="10"/>
      <c r="XW24" s="10"/>
      <c r="XX24" s="10"/>
      <c r="XY24" s="10"/>
      <c r="XZ24" s="10"/>
      <c r="YA24" s="10"/>
      <c r="YB24" s="10"/>
      <c r="YC24" s="10"/>
      <c r="YD24" s="10"/>
      <c r="YE24" s="10"/>
      <c r="YF24" s="10"/>
      <c r="YG24" s="10"/>
      <c r="YH24" s="10"/>
      <c r="YI24" s="10"/>
      <c r="YJ24" s="10"/>
      <c r="YK24" s="10"/>
      <c r="YL24" s="10"/>
      <c r="YM24" s="10"/>
      <c r="YN24" s="10"/>
      <c r="YO24" s="10"/>
      <c r="YP24" s="10"/>
      <c r="YQ24" s="10"/>
      <c r="YR24" s="10"/>
      <c r="YS24" s="10"/>
      <c r="YT24" s="10"/>
      <c r="YU24" s="10"/>
      <c r="YV24" s="10"/>
      <c r="YW24" s="10"/>
      <c r="YX24" s="10"/>
      <c r="YY24" s="10"/>
      <c r="YZ24" s="10"/>
      <c r="ZA24" s="10"/>
      <c r="ZB24" s="10"/>
      <c r="ZC24" s="10"/>
      <c r="ZD24" s="10"/>
      <c r="ZE24" s="10"/>
      <c r="ZF24" s="10"/>
      <c r="ZG24" s="10"/>
      <c r="ZH24" s="10"/>
      <c r="ZI24" s="10"/>
      <c r="ZJ24" s="10"/>
      <c r="ZK24" s="10"/>
      <c r="ZL24" s="10"/>
      <c r="ZM24" s="10"/>
      <c r="ZN24" s="10"/>
      <c r="ZO24" s="10"/>
      <c r="ZP24" s="10"/>
      <c r="ZQ24" s="10"/>
      <c r="ZR24" s="10"/>
      <c r="ZS24" s="10"/>
      <c r="ZT24" s="10"/>
      <c r="ZU24" s="10"/>
      <c r="ZV24" s="10"/>
      <c r="ZW24" s="10"/>
      <c r="ZX24" s="10"/>
      <c r="ZY24" s="10"/>
      <c r="ZZ24" s="10"/>
      <c r="AAA24" s="10"/>
      <c r="AAB24" s="10"/>
      <c r="AAC24" s="10"/>
      <c r="AAD24" s="10"/>
      <c r="AAE24" s="10"/>
      <c r="AAF24" s="10"/>
      <c r="AAG24" s="10"/>
      <c r="AAH24" s="10"/>
      <c r="AAI24" s="10"/>
      <c r="AAJ24" s="10"/>
      <c r="AAK24" s="10"/>
      <c r="AAL24" s="10"/>
      <c r="AAM24" s="10"/>
      <c r="AAN24" s="10"/>
      <c r="AAO24" s="10"/>
      <c r="AAP24" s="10"/>
      <c r="AAQ24" s="10"/>
      <c r="AAR24" s="10"/>
      <c r="AAS24" s="10"/>
      <c r="AAT24" s="10"/>
      <c r="AAU24" s="10"/>
      <c r="AAV24" s="10"/>
      <c r="AAW24" s="10"/>
      <c r="AAX24" s="10"/>
      <c r="AAY24" s="10"/>
      <c r="AAZ24" s="10"/>
      <c r="ABA24" s="10"/>
      <c r="ABB24" s="10"/>
      <c r="ABC24" s="10"/>
      <c r="ABD24" s="10"/>
      <c r="ABE24" s="10"/>
      <c r="ABF24" s="10"/>
      <c r="ABG24" s="10"/>
      <c r="ABH24" s="10"/>
      <c r="ABI24" s="10"/>
      <c r="ABJ24" s="10"/>
      <c r="ABK24" s="10"/>
      <c r="ABL24" s="10"/>
      <c r="ABM24" s="10"/>
      <c r="ABN24" s="10"/>
      <c r="ABO24" s="10"/>
      <c r="ABP24" s="10"/>
      <c r="ABQ24" s="10"/>
      <c r="ABR24" s="10"/>
      <c r="ABS24" s="10"/>
      <c r="ABT24" s="10"/>
      <c r="ABU24" s="10"/>
      <c r="ABV24" s="10"/>
      <c r="ABW24" s="10"/>
      <c r="ABX24" s="10"/>
      <c r="ABY24" s="10"/>
      <c r="ABZ24" s="10"/>
      <c r="ACA24" s="10"/>
      <c r="ACB24" s="10"/>
      <c r="ACC24" s="10"/>
      <c r="ACD24" s="10"/>
      <c r="ACE24" s="10"/>
      <c r="ACF24" s="10"/>
      <c r="ACG24" s="10"/>
      <c r="ACH24" s="10"/>
      <c r="ACI24" s="10"/>
      <c r="ACJ24" s="10"/>
      <c r="ACK24" s="10"/>
      <c r="ACL24" s="10"/>
      <c r="ACM24" s="10"/>
      <c r="ACN24" s="10"/>
      <c r="ACO24" s="10"/>
      <c r="ACP24" s="10"/>
      <c r="ACQ24" s="10"/>
      <c r="ACR24" s="10"/>
      <c r="ACS24" s="10"/>
      <c r="ACT24" s="10"/>
      <c r="ACU24" s="10"/>
      <c r="ACV24" s="10"/>
      <c r="ACW24" s="10"/>
      <c r="ACX24" s="10"/>
      <c r="ACY24" s="10"/>
      <c r="ACZ24" s="10"/>
      <c r="ADA24" s="10"/>
      <c r="ADB24" s="10"/>
      <c r="ADC24" s="10"/>
      <c r="ADD24" s="10"/>
      <c r="ADE24" s="10"/>
      <c r="ADF24" s="10"/>
      <c r="ADG24" s="10"/>
      <c r="ADH24" s="10"/>
      <c r="ADI24" s="10"/>
      <c r="ADJ24" s="10"/>
      <c r="ADK24" s="10"/>
      <c r="ADL24" s="10"/>
      <c r="ADM24" s="10"/>
      <c r="ADN24" s="10"/>
      <c r="ADO24" s="10"/>
      <c r="ADP24" s="10"/>
      <c r="ADQ24" s="10"/>
      <c r="ADR24" s="10"/>
      <c r="ADS24" s="10"/>
      <c r="ADT24" s="10"/>
      <c r="ADU24" s="10"/>
      <c r="ADV24" s="10"/>
      <c r="ADW24" s="10"/>
      <c r="ADX24" s="10"/>
      <c r="ADY24" s="10"/>
      <c r="ADZ24" s="10"/>
      <c r="AEA24" s="10"/>
      <c r="AEB24" s="10"/>
      <c r="AEC24" s="10"/>
      <c r="AED24" s="10"/>
      <c r="AEE24" s="10"/>
      <c r="AEF24" s="10"/>
      <c r="AEG24" s="10"/>
      <c r="AEH24" s="10"/>
      <c r="AEI24" s="10"/>
      <c r="AEJ24" s="10"/>
      <c r="AEK24" s="10"/>
      <c r="AEL24" s="10"/>
      <c r="AEM24" s="10"/>
      <c r="AEN24" s="10"/>
      <c r="AEO24" s="10"/>
      <c r="AEP24" s="10"/>
      <c r="AEQ24" s="10"/>
      <c r="AER24" s="10"/>
      <c r="AES24" s="10"/>
      <c r="AET24" s="10"/>
      <c r="AEU24" s="10"/>
      <c r="AEV24" s="10"/>
      <c r="AEW24" s="10"/>
      <c r="AEX24" s="10"/>
      <c r="AEY24" s="10"/>
      <c r="AEZ24" s="10"/>
      <c r="AFA24" s="10"/>
      <c r="AFB24" s="10"/>
      <c r="AFC24" s="10"/>
      <c r="AFD24" s="10"/>
      <c r="AFE24" s="10"/>
      <c r="AFF24" s="10"/>
      <c r="AFG24" s="10"/>
      <c r="AFH24" s="10"/>
      <c r="AFI24" s="10"/>
      <c r="AFJ24" s="10"/>
      <c r="AFK24" s="10"/>
      <c r="AFL24" s="10"/>
      <c r="AFM24" s="10"/>
      <c r="AFN24" s="10"/>
      <c r="AFO24" s="10"/>
      <c r="AFP24" s="10"/>
      <c r="AFQ24" s="10"/>
      <c r="AFR24" s="10"/>
      <c r="AFS24" s="10"/>
      <c r="AFT24" s="10"/>
      <c r="AFU24" s="10"/>
      <c r="AFV24" s="10"/>
      <c r="AFW24" s="10"/>
      <c r="AFX24" s="10"/>
      <c r="AFY24" s="10"/>
      <c r="AFZ24" s="10"/>
      <c r="AGA24" s="10"/>
      <c r="AGB24" s="10"/>
      <c r="AGC24" s="10"/>
      <c r="AGD24" s="10"/>
      <c r="AGE24" s="10"/>
      <c r="AGF24" s="10"/>
      <c r="AGG24" s="10"/>
      <c r="AGH24" s="10"/>
      <c r="AGI24" s="10"/>
      <c r="AGJ24" s="10"/>
      <c r="AGK24" s="10"/>
      <c r="AGL24" s="10"/>
      <c r="AGM24" s="10"/>
      <c r="AGN24" s="10"/>
      <c r="AGO24" s="10"/>
      <c r="AGP24" s="10"/>
      <c r="AGQ24" s="10"/>
      <c r="AGR24" s="10"/>
      <c r="AGS24" s="10"/>
      <c r="AGT24" s="10"/>
      <c r="AGU24" s="10"/>
      <c r="AGV24" s="10"/>
      <c r="AGW24" s="10"/>
      <c r="AGX24" s="10"/>
      <c r="AGY24" s="10"/>
      <c r="AGZ24" s="10"/>
      <c r="AHA24" s="10"/>
      <c r="AHB24" s="10"/>
      <c r="AHC24" s="10"/>
      <c r="AHD24" s="10"/>
      <c r="AHE24" s="10"/>
      <c r="AHF24" s="10"/>
      <c r="AHG24" s="10"/>
      <c r="AHH24" s="10"/>
      <c r="AHI24" s="10"/>
      <c r="AHJ24" s="10"/>
      <c r="AHK24" s="10"/>
      <c r="AHL24" s="10"/>
      <c r="AHM24" s="10"/>
      <c r="AHN24" s="10"/>
      <c r="AHO24" s="10"/>
      <c r="AHP24" s="10"/>
      <c r="AHQ24" s="10"/>
      <c r="AHR24" s="10"/>
      <c r="AHS24" s="10"/>
      <c r="AHT24" s="10"/>
      <c r="AHU24" s="10"/>
      <c r="AHV24" s="10"/>
      <c r="AHW24" s="10"/>
      <c r="AHX24" s="10"/>
      <c r="AHY24" s="10"/>
      <c r="AHZ24" s="10"/>
      <c r="AIA24" s="10"/>
      <c r="AIB24" s="10"/>
      <c r="AIC24" s="10"/>
      <c r="AID24" s="10"/>
      <c r="AIE24" s="10"/>
      <c r="AIF24" s="10"/>
      <c r="AIG24" s="10"/>
      <c r="AIH24" s="10"/>
      <c r="AII24" s="10"/>
      <c r="AIJ24" s="10"/>
      <c r="AIK24" s="10"/>
      <c r="AIL24" s="10"/>
      <c r="AIM24" s="10"/>
      <c r="AIN24" s="10"/>
      <c r="AIO24" s="10"/>
      <c r="AIP24" s="10"/>
      <c r="AIQ24" s="10"/>
      <c r="AIR24" s="10"/>
      <c r="AIS24" s="10"/>
      <c r="AIT24" s="10"/>
      <c r="AIU24" s="10"/>
      <c r="AIV24" s="10"/>
      <c r="AIW24" s="10"/>
      <c r="AIX24" s="10"/>
      <c r="AIY24" s="10"/>
      <c r="AIZ24" s="10"/>
      <c r="AJA24" s="10"/>
      <c r="AJB24" s="10"/>
      <c r="AJC24" s="10"/>
      <c r="AJD24" s="10"/>
      <c r="AJE24" s="10"/>
      <c r="AJF24" s="10"/>
      <c r="AJG24" s="10"/>
      <c r="AJH24" s="10"/>
      <c r="AJI24" s="10"/>
      <c r="AJJ24" s="10"/>
      <c r="AJK24" s="10"/>
      <c r="AJL24" s="10"/>
      <c r="AJM24" s="10"/>
      <c r="AJN24" s="10"/>
      <c r="AJO24" s="10"/>
      <c r="AJP24" s="10"/>
      <c r="AJQ24" s="10"/>
      <c r="AJR24" s="10"/>
      <c r="AJS24" s="10"/>
      <c r="AJT24" s="10"/>
      <c r="AJU24" s="10"/>
      <c r="AJV24" s="10"/>
      <c r="AJW24" s="10"/>
      <c r="AJX24" s="10"/>
      <c r="AJY24" s="10"/>
      <c r="AJZ24" s="10"/>
      <c r="AKA24" s="10"/>
      <c r="AKB24" s="10"/>
      <c r="AKC24" s="10"/>
      <c r="AKD24" s="10"/>
      <c r="AKE24" s="10"/>
    </row>
    <row r="25" spans="1:967" s="7" customFormat="1" ht="36">
      <c r="A25" s="212">
        <f t="shared" si="0"/>
        <v>20</v>
      </c>
      <c r="B25" s="54"/>
      <c r="C25" s="37" t="s">
        <v>360</v>
      </c>
      <c r="D25" s="37" t="s">
        <v>313</v>
      </c>
      <c r="E25" s="37" t="s">
        <v>29</v>
      </c>
      <c r="F25" s="37" t="s">
        <v>30</v>
      </c>
      <c r="G25" s="37" t="s">
        <v>59</v>
      </c>
      <c r="H25" s="29">
        <v>50</v>
      </c>
      <c r="I25" s="189"/>
      <c r="J25" s="30"/>
      <c r="K25" s="31"/>
      <c r="L25" s="112"/>
    </row>
    <row r="26" spans="1:967" s="7" customFormat="1" ht="22.5" customHeight="1">
      <c r="A26" s="212">
        <f t="shared" si="0"/>
        <v>21</v>
      </c>
      <c r="B26" s="182"/>
      <c r="C26" s="41" t="s">
        <v>397</v>
      </c>
      <c r="D26" s="37" t="s">
        <v>398</v>
      </c>
      <c r="E26" s="28" t="s">
        <v>29</v>
      </c>
      <c r="F26" s="37" t="s">
        <v>399</v>
      </c>
      <c r="G26" s="213" t="s">
        <v>400</v>
      </c>
      <c r="H26" s="74">
        <v>120</v>
      </c>
      <c r="I26" s="30"/>
      <c r="J26" s="30"/>
      <c r="K26" s="31"/>
      <c r="L26" s="112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  <c r="BI26" s="214"/>
      <c r="BJ26" s="214"/>
      <c r="BK26" s="214"/>
      <c r="BL26" s="214"/>
      <c r="BM26" s="214"/>
      <c r="BN26" s="214"/>
      <c r="BO26" s="214"/>
      <c r="BP26" s="214"/>
      <c r="BQ26" s="214"/>
      <c r="BR26" s="214"/>
      <c r="BS26" s="214"/>
      <c r="BT26" s="214"/>
      <c r="BU26" s="214"/>
      <c r="BV26" s="214"/>
      <c r="BW26" s="214"/>
      <c r="BX26" s="214"/>
      <c r="BY26" s="214"/>
      <c r="BZ26" s="214"/>
      <c r="CA26" s="214"/>
      <c r="CB26" s="214"/>
      <c r="CC26" s="214"/>
      <c r="CD26" s="214"/>
      <c r="CE26" s="214"/>
      <c r="CF26" s="214"/>
      <c r="CG26" s="214"/>
      <c r="CH26" s="214"/>
      <c r="CI26" s="214"/>
      <c r="CJ26" s="214"/>
      <c r="CK26" s="214"/>
      <c r="CL26" s="214"/>
      <c r="CM26" s="214"/>
      <c r="CN26" s="214"/>
      <c r="CO26" s="214"/>
      <c r="CP26" s="214"/>
      <c r="CQ26" s="214"/>
      <c r="CR26" s="214"/>
      <c r="CS26" s="214"/>
      <c r="CT26" s="214"/>
      <c r="CU26" s="214"/>
      <c r="CV26" s="214"/>
      <c r="CW26" s="214"/>
      <c r="CX26" s="214"/>
      <c r="CY26" s="214"/>
      <c r="CZ26" s="214"/>
      <c r="DA26" s="214"/>
      <c r="DB26" s="214"/>
      <c r="DC26" s="214"/>
      <c r="DD26" s="214"/>
      <c r="DE26" s="214"/>
      <c r="DF26" s="214"/>
      <c r="DG26" s="214"/>
      <c r="DH26" s="214"/>
      <c r="DI26" s="214"/>
      <c r="DJ26" s="214"/>
      <c r="DK26" s="214"/>
      <c r="DL26" s="214"/>
      <c r="DM26" s="214"/>
      <c r="DN26" s="214"/>
      <c r="DO26" s="214"/>
      <c r="DP26" s="214"/>
      <c r="DQ26" s="214"/>
      <c r="DR26" s="214"/>
      <c r="DS26" s="214"/>
      <c r="DT26" s="214"/>
      <c r="DU26" s="214"/>
      <c r="DV26" s="214"/>
      <c r="DW26" s="214"/>
      <c r="DX26" s="214"/>
      <c r="DY26" s="214"/>
      <c r="DZ26" s="214"/>
      <c r="EA26" s="214"/>
      <c r="EB26" s="214"/>
      <c r="EC26" s="214"/>
      <c r="ED26" s="214"/>
      <c r="EE26" s="214"/>
      <c r="EF26" s="214"/>
      <c r="EG26" s="214"/>
      <c r="EH26" s="214"/>
      <c r="EI26" s="214"/>
      <c r="EJ26" s="214"/>
      <c r="EK26" s="214"/>
      <c r="EL26" s="214"/>
      <c r="EM26" s="214"/>
      <c r="EN26" s="214"/>
      <c r="EO26" s="214"/>
      <c r="EP26" s="214"/>
      <c r="EQ26" s="214"/>
      <c r="ER26" s="214"/>
      <c r="ES26" s="214"/>
      <c r="ET26" s="214"/>
      <c r="EU26" s="214"/>
      <c r="EV26" s="214"/>
      <c r="EW26" s="214"/>
      <c r="EX26" s="214"/>
      <c r="EY26" s="214"/>
      <c r="EZ26" s="214"/>
      <c r="FA26" s="214"/>
      <c r="FB26" s="214"/>
      <c r="FC26" s="214"/>
      <c r="FD26" s="214"/>
      <c r="FE26" s="214"/>
      <c r="FF26" s="214"/>
      <c r="FG26" s="214"/>
      <c r="FH26" s="214"/>
      <c r="FI26" s="214"/>
      <c r="FJ26" s="214"/>
      <c r="FK26" s="214"/>
      <c r="FL26" s="214"/>
      <c r="FM26" s="214"/>
      <c r="FN26" s="214"/>
      <c r="FO26" s="214"/>
      <c r="FP26" s="214"/>
      <c r="FQ26" s="214"/>
      <c r="FR26" s="214"/>
      <c r="FS26" s="214"/>
      <c r="FT26" s="214"/>
      <c r="FU26" s="214"/>
      <c r="FV26" s="214"/>
      <c r="FW26" s="214"/>
      <c r="FX26" s="214"/>
      <c r="FY26" s="214"/>
      <c r="FZ26" s="214"/>
      <c r="GA26" s="214"/>
      <c r="GB26" s="214"/>
      <c r="GC26" s="214"/>
      <c r="GD26" s="214"/>
      <c r="GE26" s="214"/>
      <c r="GF26" s="214"/>
      <c r="GG26" s="214"/>
      <c r="GH26" s="214"/>
      <c r="GI26" s="214"/>
      <c r="GJ26" s="214"/>
      <c r="GK26" s="214"/>
      <c r="GL26" s="214"/>
      <c r="GM26" s="214"/>
      <c r="GN26" s="214"/>
      <c r="GO26" s="214"/>
      <c r="GP26" s="214"/>
      <c r="GQ26" s="214"/>
      <c r="GR26" s="214"/>
      <c r="GS26" s="214"/>
      <c r="GT26" s="214"/>
      <c r="GU26" s="214"/>
      <c r="GV26" s="214"/>
      <c r="GW26" s="214"/>
      <c r="GX26" s="214"/>
      <c r="GY26" s="214"/>
      <c r="GZ26" s="214"/>
      <c r="HA26" s="214"/>
      <c r="HB26" s="214"/>
      <c r="HC26" s="214"/>
      <c r="HD26" s="214"/>
      <c r="HE26" s="214"/>
      <c r="HF26" s="214"/>
      <c r="HG26" s="214"/>
      <c r="HH26" s="214"/>
      <c r="HI26" s="214"/>
      <c r="HJ26" s="214"/>
      <c r="HK26" s="214"/>
      <c r="HL26" s="214"/>
      <c r="HM26" s="214"/>
      <c r="HN26" s="214"/>
      <c r="HO26" s="214"/>
      <c r="HP26" s="214"/>
      <c r="HQ26" s="214"/>
      <c r="HR26" s="214"/>
      <c r="HS26" s="214"/>
      <c r="HT26" s="214"/>
      <c r="HU26" s="214"/>
      <c r="HV26" s="214"/>
      <c r="HW26" s="214"/>
      <c r="HX26" s="214"/>
      <c r="HY26" s="214"/>
      <c r="HZ26" s="214"/>
      <c r="IA26" s="214"/>
      <c r="IB26" s="214"/>
      <c r="IC26" s="214"/>
      <c r="ID26" s="214"/>
      <c r="IE26" s="214"/>
      <c r="IF26" s="214"/>
      <c r="IG26" s="214"/>
      <c r="IH26" s="214"/>
      <c r="II26" s="214"/>
      <c r="IJ26" s="214"/>
      <c r="IK26" s="214"/>
      <c r="IL26" s="214"/>
      <c r="IM26" s="214"/>
      <c r="IN26" s="214"/>
      <c r="IO26" s="214"/>
      <c r="IP26" s="214"/>
      <c r="IQ26" s="214"/>
      <c r="IR26" s="214"/>
      <c r="IS26" s="214"/>
      <c r="IT26" s="214"/>
      <c r="IU26" s="214"/>
      <c r="IV26" s="214"/>
      <c r="IW26" s="214"/>
      <c r="IX26" s="214"/>
      <c r="IY26" s="214"/>
      <c r="IZ26" s="214"/>
      <c r="JA26" s="214"/>
      <c r="JB26" s="214"/>
      <c r="JC26" s="214"/>
      <c r="JD26" s="214"/>
      <c r="JE26" s="214"/>
      <c r="JF26" s="214"/>
      <c r="JG26" s="214"/>
      <c r="JH26" s="214"/>
      <c r="JI26" s="214"/>
      <c r="JJ26" s="214"/>
      <c r="JK26" s="214"/>
      <c r="JL26" s="214"/>
      <c r="JM26" s="214"/>
      <c r="JN26" s="214"/>
      <c r="JO26" s="214"/>
      <c r="JP26" s="214"/>
      <c r="JQ26" s="214"/>
      <c r="JR26" s="214"/>
      <c r="JS26" s="214"/>
      <c r="JT26" s="214"/>
      <c r="JU26" s="214"/>
      <c r="JV26" s="214"/>
      <c r="JW26" s="214"/>
      <c r="JX26" s="214"/>
      <c r="JY26" s="214"/>
      <c r="JZ26" s="214"/>
      <c r="KA26" s="214"/>
      <c r="KB26" s="214"/>
      <c r="KC26" s="214"/>
      <c r="KD26" s="214"/>
      <c r="KE26" s="214"/>
      <c r="KF26" s="214"/>
      <c r="KG26" s="214"/>
      <c r="KH26" s="214"/>
      <c r="KI26" s="214"/>
      <c r="KJ26" s="214"/>
      <c r="KK26" s="214"/>
      <c r="KL26" s="214"/>
      <c r="KM26" s="214"/>
      <c r="KN26" s="214"/>
      <c r="KO26" s="214"/>
      <c r="KP26" s="214"/>
      <c r="KQ26" s="214"/>
      <c r="KR26" s="214"/>
      <c r="KS26" s="214"/>
      <c r="KT26" s="214"/>
      <c r="KU26" s="214"/>
      <c r="KV26" s="214"/>
      <c r="KW26" s="214"/>
      <c r="KX26" s="214"/>
      <c r="KY26" s="214"/>
      <c r="KZ26" s="214"/>
      <c r="LA26" s="214"/>
      <c r="LB26" s="214"/>
      <c r="LC26" s="214"/>
      <c r="LD26" s="214"/>
      <c r="LE26" s="214"/>
      <c r="LF26" s="214"/>
      <c r="LG26" s="214"/>
      <c r="LH26" s="214"/>
      <c r="LI26" s="214"/>
      <c r="LJ26" s="214"/>
      <c r="LK26" s="214"/>
      <c r="LL26" s="214"/>
      <c r="LM26" s="214"/>
      <c r="LN26" s="214"/>
      <c r="LO26" s="214"/>
      <c r="LP26" s="214"/>
      <c r="LQ26" s="214"/>
      <c r="LR26" s="214"/>
      <c r="LS26" s="214"/>
      <c r="LT26" s="214"/>
      <c r="LU26" s="214"/>
      <c r="LV26" s="214"/>
      <c r="LW26" s="214"/>
      <c r="LX26" s="214"/>
      <c r="LY26" s="214"/>
      <c r="LZ26" s="214"/>
      <c r="MA26" s="214"/>
      <c r="MB26" s="214"/>
      <c r="MC26" s="214"/>
      <c r="MD26" s="214"/>
      <c r="ME26" s="214"/>
      <c r="MF26" s="214"/>
      <c r="MG26" s="214"/>
      <c r="MH26" s="214"/>
      <c r="MI26" s="214"/>
      <c r="MJ26" s="214"/>
      <c r="MK26" s="214"/>
      <c r="ML26" s="214"/>
      <c r="MM26" s="214"/>
      <c r="MN26" s="214"/>
      <c r="MO26" s="214"/>
      <c r="MP26" s="214"/>
      <c r="MQ26" s="214"/>
      <c r="MR26" s="214"/>
      <c r="MS26" s="214"/>
      <c r="MT26" s="214"/>
      <c r="MU26" s="214"/>
      <c r="MV26" s="214"/>
      <c r="MW26" s="214"/>
      <c r="MX26" s="214"/>
      <c r="MY26" s="214"/>
      <c r="MZ26" s="214"/>
      <c r="NA26" s="214"/>
      <c r="NB26" s="214"/>
      <c r="NC26" s="214"/>
      <c r="ND26" s="214"/>
      <c r="NE26" s="214"/>
      <c r="NF26" s="214"/>
      <c r="NG26" s="214"/>
      <c r="NH26" s="214"/>
      <c r="NI26" s="214"/>
      <c r="NJ26" s="214"/>
      <c r="NK26" s="214"/>
      <c r="NL26" s="214"/>
      <c r="NM26" s="214"/>
      <c r="NN26" s="214"/>
      <c r="NO26" s="214"/>
      <c r="NP26" s="214"/>
      <c r="NQ26" s="214"/>
      <c r="NR26" s="214"/>
      <c r="NS26" s="214"/>
      <c r="NT26" s="214"/>
      <c r="NU26" s="214"/>
      <c r="NV26" s="214"/>
      <c r="NW26" s="214"/>
      <c r="NX26" s="214"/>
      <c r="NY26" s="214"/>
      <c r="NZ26" s="214"/>
      <c r="OA26" s="214"/>
      <c r="OB26" s="214"/>
      <c r="OC26" s="214"/>
      <c r="OD26" s="214"/>
      <c r="OE26" s="214"/>
      <c r="OF26" s="214"/>
      <c r="OG26" s="214"/>
      <c r="OH26" s="214"/>
      <c r="OI26" s="214"/>
      <c r="OJ26" s="214"/>
      <c r="OK26" s="214"/>
      <c r="OL26" s="214"/>
      <c r="OM26" s="214"/>
      <c r="ON26" s="214"/>
      <c r="OO26" s="214"/>
      <c r="OP26" s="214"/>
      <c r="OQ26" s="214"/>
      <c r="OR26" s="214"/>
      <c r="OS26" s="214"/>
      <c r="OT26" s="214"/>
      <c r="OU26" s="214"/>
      <c r="OV26" s="214"/>
      <c r="OW26" s="214"/>
      <c r="OX26" s="214"/>
      <c r="OY26" s="214"/>
      <c r="OZ26" s="214"/>
      <c r="PA26" s="214"/>
      <c r="PB26" s="214"/>
      <c r="PC26" s="214"/>
      <c r="PD26" s="214"/>
      <c r="PE26" s="214"/>
      <c r="PF26" s="214"/>
      <c r="PG26" s="214"/>
      <c r="PH26" s="214"/>
      <c r="PI26" s="214"/>
      <c r="PJ26" s="214"/>
      <c r="PK26" s="214"/>
      <c r="PL26" s="214"/>
      <c r="PM26" s="214"/>
      <c r="PN26" s="214"/>
      <c r="PO26" s="214"/>
      <c r="PP26" s="214"/>
      <c r="PQ26" s="214"/>
      <c r="PR26" s="214"/>
      <c r="PS26" s="214"/>
      <c r="PT26" s="214"/>
      <c r="PU26" s="214"/>
      <c r="PV26" s="214"/>
      <c r="PW26" s="214"/>
      <c r="PX26" s="214"/>
      <c r="PY26" s="214"/>
      <c r="PZ26" s="214"/>
      <c r="QA26" s="214"/>
      <c r="QB26" s="214"/>
      <c r="QC26" s="214"/>
      <c r="QD26" s="214"/>
      <c r="QE26" s="214"/>
      <c r="QF26" s="214"/>
      <c r="QG26" s="214"/>
      <c r="QH26" s="214"/>
      <c r="QI26" s="214"/>
      <c r="QJ26" s="214"/>
      <c r="QK26" s="214"/>
      <c r="QL26" s="214"/>
      <c r="QM26" s="214"/>
      <c r="QN26" s="214"/>
      <c r="QO26" s="214"/>
      <c r="QP26" s="214"/>
      <c r="QQ26" s="214"/>
      <c r="QR26" s="214"/>
      <c r="QS26" s="214"/>
      <c r="QT26" s="214"/>
      <c r="QU26" s="214"/>
      <c r="QV26" s="214"/>
      <c r="QW26" s="214"/>
      <c r="QX26" s="214"/>
      <c r="QY26" s="214"/>
      <c r="QZ26" s="214"/>
      <c r="RA26" s="214"/>
      <c r="RB26" s="214"/>
      <c r="RC26" s="214"/>
      <c r="RD26" s="214"/>
      <c r="RE26" s="214"/>
      <c r="RF26" s="214"/>
      <c r="RG26" s="214"/>
      <c r="RH26" s="214"/>
      <c r="RI26" s="214"/>
      <c r="RJ26" s="214"/>
      <c r="RK26" s="214"/>
      <c r="RL26" s="214"/>
      <c r="RM26" s="214"/>
      <c r="RN26" s="214"/>
      <c r="RO26" s="214"/>
      <c r="RP26" s="214"/>
      <c r="RQ26" s="214"/>
      <c r="RR26" s="214"/>
      <c r="RS26" s="214"/>
      <c r="RT26" s="214"/>
      <c r="RU26" s="214"/>
      <c r="RV26" s="214"/>
      <c r="RW26" s="214"/>
      <c r="RX26" s="214"/>
      <c r="RY26" s="214"/>
      <c r="RZ26" s="214"/>
      <c r="SA26" s="214"/>
      <c r="SB26" s="214"/>
      <c r="SC26" s="214"/>
      <c r="SD26" s="214"/>
      <c r="SE26" s="214"/>
      <c r="SF26" s="214"/>
      <c r="SG26" s="214"/>
      <c r="SH26" s="214"/>
      <c r="SI26" s="214"/>
      <c r="SJ26" s="214"/>
      <c r="SK26" s="214"/>
      <c r="SL26" s="214"/>
      <c r="SM26" s="214"/>
      <c r="SN26" s="214"/>
      <c r="SO26" s="214"/>
      <c r="SP26" s="214"/>
      <c r="SQ26" s="214"/>
      <c r="SR26" s="214"/>
      <c r="SS26" s="214"/>
      <c r="ST26" s="214"/>
      <c r="SU26" s="214"/>
      <c r="SV26" s="214"/>
      <c r="SW26" s="214"/>
      <c r="SX26" s="214"/>
      <c r="SY26" s="214"/>
      <c r="SZ26" s="214"/>
      <c r="TA26" s="214"/>
      <c r="TB26" s="214"/>
      <c r="TC26" s="214"/>
      <c r="TD26" s="214"/>
      <c r="TE26" s="214"/>
      <c r="TF26" s="214"/>
      <c r="TG26" s="214"/>
      <c r="TH26" s="214"/>
      <c r="TI26" s="214"/>
      <c r="TJ26" s="214"/>
      <c r="TK26" s="214"/>
      <c r="TL26" s="214"/>
      <c r="TM26" s="214"/>
      <c r="TN26" s="214"/>
      <c r="TO26" s="214"/>
      <c r="TP26" s="214"/>
      <c r="TQ26" s="214"/>
      <c r="TR26" s="214"/>
      <c r="TS26" s="214"/>
      <c r="TT26" s="214"/>
      <c r="TU26" s="214"/>
      <c r="TV26" s="214"/>
      <c r="TW26" s="214"/>
      <c r="TX26" s="214"/>
      <c r="TY26" s="214"/>
      <c r="TZ26" s="214"/>
      <c r="UA26" s="214"/>
      <c r="UB26" s="214"/>
      <c r="UC26" s="214"/>
      <c r="UD26" s="214"/>
      <c r="UE26" s="214"/>
      <c r="UF26" s="214"/>
      <c r="UG26" s="214"/>
      <c r="UH26" s="214"/>
      <c r="UI26" s="214"/>
      <c r="UJ26" s="214"/>
      <c r="UK26" s="214"/>
      <c r="UL26" s="214"/>
      <c r="UM26" s="214"/>
      <c r="UN26" s="214"/>
      <c r="UO26" s="214"/>
      <c r="UP26" s="214"/>
      <c r="UQ26" s="214"/>
      <c r="UR26" s="214"/>
      <c r="US26" s="214"/>
      <c r="UT26" s="214"/>
      <c r="UU26" s="214"/>
      <c r="UV26" s="214"/>
      <c r="UW26" s="214"/>
      <c r="UX26" s="214"/>
      <c r="UY26" s="214"/>
      <c r="UZ26" s="214"/>
      <c r="VA26" s="214"/>
      <c r="VB26" s="214"/>
      <c r="VC26" s="214"/>
      <c r="VD26" s="214"/>
      <c r="VE26" s="214"/>
      <c r="VF26" s="214"/>
      <c r="VG26" s="214"/>
      <c r="VH26" s="214"/>
      <c r="VI26" s="214"/>
      <c r="VJ26" s="214"/>
      <c r="VK26" s="214"/>
      <c r="VL26" s="214"/>
      <c r="VM26" s="214"/>
      <c r="VN26" s="214"/>
      <c r="VO26" s="214"/>
      <c r="VP26" s="214"/>
      <c r="VQ26" s="214"/>
      <c r="VR26" s="214"/>
      <c r="VS26" s="214"/>
      <c r="VT26" s="214"/>
      <c r="VU26" s="214"/>
      <c r="VV26" s="214"/>
      <c r="VW26" s="214"/>
      <c r="VX26" s="214"/>
      <c r="VY26" s="214"/>
      <c r="VZ26" s="214"/>
      <c r="WA26" s="214"/>
      <c r="WB26" s="214"/>
      <c r="WC26" s="214"/>
      <c r="WD26" s="214"/>
      <c r="WE26" s="214"/>
      <c r="WF26" s="214"/>
      <c r="WG26" s="214"/>
      <c r="WH26" s="214"/>
      <c r="WI26" s="214"/>
      <c r="WJ26" s="214"/>
      <c r="WK26" s="214"/>
      <c r="WL26" s="214"/>
      <c r="WM26" s="214"/>
      <c r="WN26" s="214"/>
      <c r="WO26" s="214"/>
      <c r="WP26" s="214"/>
      <c r="WQ26" s="214"/>
      <c r="WR26" s="214"/>
      <c r="WS26" s="214"/>
      <c r="WT26" s="214"/>
      <c r="WU26" s="214"/>
      <c r="WV26" s="214"/>
      <c r="WW26" s="214"/>
      <c r="WX26" s="214"/>
      <c r="WY26" s="214"/>
      <c r="WZ26" s="214"/>
      <c r="XA26" s="214"/>
      <c r="XB26" s="214"/>
      <c r="XC26" s="214"/>
      <c r="XD26" s="214"/>
      <c r="XE26" s="214"/>
      <c r="XF26" s="214"/>
      <c r="XG26" s="214"/>
      <c r="XH26" s="214"/>
      <c r="XI26" s="214"/>
      <c r="XJ26" s="214"/>
      <c r="XK26" s="214"/>
      <c r="XL26" s="214"/>
      <c r="XM26" s="214"/>
      <c r="XN26" s="214"/>
      <c r="XO26" s="214"/>
      <c r="XP26" s="214"/>
      <c r="XQ26" s="214"/>
      <c r="XR26" s="214"/>
      <c r="XS26" s="214"/>
      <c r="XT26" s="214"/>
      <c r="XU26" s="214"/>
      <c r="XV26" s="214"/>
      <c r="XW26" s="214"/>
      <c r="XX26" s="214"/>
      <c r="XY26" s="214"/>
      <c r="XZ26" s="214"/>
      <c r="YA26" s="214"/>
      <c r="YB26" s="214"/>
      <c r="YC26" s="214"/>
      <c r="YD26" s="214"/>
      <c r="YE26" s="214"/>
      <c r="YF26" s="214"/>
      <c r="YG26" s="214"/>
      <c r="YH26" s="214"/>
      <c r="YI26" s="214"/>
      <c r="YJ26" s="214"/>
      <c r="YK26" s="214"/>
      <c r="YL26" s="214"/>
      <c r="YM26" s="214"/>
      <c r="YN26" s="214"/>
      <c r="YO26" s="214"/>
      <c r="YP26" s="214"/>
      <c r="YQ26" s="214"/>
      <c r="YR26" s="214"/>
      <c r="YS26" s="214"/>
      <c r="YT26" s="214"/>
      <c r="YU26" s="214"/>
      <c r="YV26" s="214"/>
      <c r="YW26" s="214"/>
      <c r="YX26" s="214"/>
      <c r="YY26" s="214"/>
      <c r="YZ26" s="214"/>
      <c r="ZA26" s="214"/>
      <c r="ZB26" s="214"/>
      <c r="ZC26" s="214"/>
      <c r="ZD26" s="214"/>
      <c r="ZE26" s="214"/>
      <c r="ZF26" s="214"/>
      <c r="ZG26" s="214"/>
      <c r="ZH26" s="214"/>
      <c r="ZI26" s="214"/>
      <c r="ZJ26" s="214"/>
      <c r="ZK26" s="214"/>
      <c r="ZL26" s="214"/>
      <c r="ZM26" s="214"/>
      <c r="ZN26" s="214"/>
      <c r="ZO26" s="214"/>
      <c r="ZP26" s="214"/>
      <c r="ZQ26" s="214"/>
      <c r="ZR26" s="214"/>
      <c r="ZS26" s="214"/>
      <c r="ZT26" s="214"/>
      <c r="ZU26" s="214"/>
      <c r="ZV26" s="214"/>
      <c r="ZW26" s="214"/>
      <c r="ZX26" s="214"/>
      <c r="ZY26" s="214"/>
      <c r="ZZ26" s="214"/>
      <c r="AAA26" s="214"/>
      <c r="AAB26" s="214"/>
      <c r="AAC26" s="214"/>
      <c r="AAD26" s="214"/>
      <c r="AAE26" s="214"/>
      <c r="AAF26" s="214"/>
      <c r="AAG26" s="214"/>
      <c r="AAH26" s="214"/>
      <c r="AAI26" s="214"/>
      <c r="AAJ26" s="214"/>
      <c r="AAK26" s="214"/>
      <c r="AAL26" s="214"/>
      <c r="AAM26" s="214"/>
      <c r="AAN26" s="214"/>
      <c r="AAO26" s="214"/>
      <c r="AAP26" s="214"/>
      <c r="AAQ26" s="214"/>
      <c r="AAR26" s="214"/>
      <c r="AAS26" s="214"/>
      <c r="AAT26" s="214"/>
      <c r="AAU26" s="214"/>
      <c r="AAV26" s="214"/>
      <c r="AAW26" s="214"/>
      <c r="AAX26" s="214"/>
      <c r="AAY26" s="214"/>
      <c r="AAZ26" s="214"/>
      <c r="ABA26" s="214"/>
      <c r="ABB26" s="214"/>
      <c r="ABC26" s="214"/>
      <c r="ABD26" s="214"/>
      <c r="ABE26" s="214"/>
      <c r="ABF26" s="214"/>
      <c r="ABG26" s="214"/>
      <c r="ABH26" s="214"/>
      <c r="ABI26" s="214"/>
      <c r="ABJ26" s="214"/>
      <c r="ABK26" s="214"/>
      <c r="ABL26" s="214"/>
      <c r="ABM26" s="214"/>
      <c r="ABN26" s="214"/>
      <c r="ABO26" s="214"/>
      <c r="ABP26" s="214"/>
      <c r="ABQ26" s="214"/>
      <c r="ABR26" s="214"/>
      <c r="ABS26" s="214"/>
      <c r="ABT26" s="214"/>
      <c r="ABU26" s="214"/>
      <c r="ABV26" s="214"/>
      <c r="ABW26" s="214"/>
      <c r="ABX26" s="214"/>
      <c r="ABY26" s="214"/>
      <c r="ABZ26" s="214"/>
      <c r="ACA26" s="214"/>
      <c r="ACB26" s="214"/>
      <c r="ACC26" s="214"/>
      <c r="ACD26" s="214"/>
      <c r="ACE26" s="214"/>
      <c r="ACF26" s="214"/>
      <c r="ACG26" s="214"/>
      <c r="ACH26" s="214"/>
      <c r="ACI26" s="214"/>
      <c r="ACJ26" s="214"/>
      <c r="ACK26" s="214"/>
      <c r="ACL26" s="214"/>
      <c r="ACM26" s="214"/>
      <c r="ACN26" s="214"/>
      <c r="ACO26" s="214"/>
      <c r="ACP26" s="214"/>
      <c r="ACQ26" s="214"/>
      <c r="ACR26" s="214"/>
      <c r="ACS26" s="214"/>
      <c r="ACT26" s="214"/>
      <c r="ACU26" s="214"/>
      <c r="ACV26" s="214"/>
      <c r="ACW26" s="214"/>
      <c r="ACX26" s="214"/>
      <c r="ACY26" s="214"/>
      <c r="ACZ26" s="214"/>
      <c r="ADA26" s="214"/>
      <c r="ADB26" s="214"/>
      <c r="ADC26" s="214"/>
      <c r="ADD26" s="214"/>
      <c r="ADE26" s="214"/>
      <c r="ADF26" s="214"/>
      <c r="ADG26" s="214"/>
      <c r="ADH26" s="214"/>
      <c r="ADI26" s="214"/>
      <c r="ADJ26" s="214"/>
      <c r="ADK26" s="214"/>
      <c r="ADL26" s="214"/>
      <c r="ADM26" s="214"/>
      <c r="ADN26" s="214"/>
      <c r="ADO26" s="214"/>
      <c r="ADP26" s="214"/>
      <c r="ADQ26" s="214"/>
      <c r="ADR26" s="214"/>
      <c r="ADS26" s="214"/>
      <c r="ADT26" s="214"/>
      <c r="ADU26" s="214"/>
      <c r="ADV26" s="214"/>
      <c r="ADW26" s="214"/>
      <c r="ADX26" s="214"/>
      <c r="ADY26" s="214"/>
      <c r="ADZ26" s="214"/>
      <c r="AEA26" s="214"/>
      <c r="AEB26" s="214"/>
      <c r="AEC26" s="214"/>
      <c r="AED26" s="214"/>
      <c r="AEE26" s="214"/>
      <c r="AEF26" s="214"/>
      <c r="AEG26" s="214"/>
      <c r="AEH26" s="214"/>
      <c r="AEI26" s="214"/>
      <c r="AEJ26" s="214"/>
      <c r="AEK26" s="214"/>
      <c r="AEL26" s="214"/>
      <c r="AEM26" s="214"/>
      <c r="AEN26" s="214"/>
      <c r="AEO26" s="214"/>
      <c r="AEP26" s="214"/>
      <c r="AEQ26" s="214"/>
      <c r="AER26" s="214"/>
      <c r="AES26" s="214"/>
      <c r="AET26" s="214"/>
      <c r="AEU26" s="214"/>
      <c r="AEV26" s="214"/>
      <c r="AEW26" s="214"/>
      <c r="AEX26" s="214"/>
      <c r="AEY26" s="214"/>
      <c r="AEZ26" s="214"/>
      <c r="AFA26" s="214"/>
      <c r="AFB26" s="214"/>
      <c r="AFC26" s="214"/>
      <c r="AFD26" s="214"/>
      <c r="AFE26" s="214"/>
      <c r="AFF26" s="214"/>
      <c r="AFG26" s="214"/>
      <c r="AFH26" s="214"/>
      <c r="AFI26" s="214"/>
      <c r="AFJ26" s="214"/>
      <c r="AFK26" s="214"/>
      <c r="AFL26" s="214"/>
      <c r="AFM26" s="214"/>
      <c r="AFN26" s="214"/>
      <c r="AFO26" s="214"/>
      <c r="AFP26" s="214"/>
      <c r="AFQ26" s="214"/>
      <c r="AFR26" s="214"/>
      <c r="AFS26" s="214"/>
      <c r="AFT26" s="214"/>
      <c r="AFU26" s="214"/>
      <c r="AFV26" s="214"/>
      <c r="AFW26" s="214"/>
      <c r="AFX26" s="214"/>
      <c r="AFY26" s="214"/>
      <c r="AFZ26" s="214"/>
      <c r="AGA26" s="214"/>
      <c r="AGB26" s="214"/>
      <c r="AGC26" s="214"/>
      <c r="AGD26" s="214"/>
      <c r="AGE26" s="214"/>
      <c r="AGF26" s="214"/>
      <c r="AGG26" s="214"/>
      <c r="AGH26" s="214"/>
      <c r="AGI26" s="214"/>
      <c r="AGJ26" s="214"/>
      <c r="AGK26" s="214"/>
      <c r="AGL26" s="214"/>
      <c r="AGM26" s="214"/>
      <c r="AGN26" s="214"/>
      <c r="AGO26" s="214"/>
      <c r="AGP26" s="214"/>
      <c r="AGQ26" s="214"/>
      <c r="AGR26" s="214"/>
      <c r="AGS26" s="214"/>
      <c r="AGT26" s="214"/>
      <c r="AGU26" s="214"/>
      <c r="AGV26" s="214"/>
      <c r="AGW26" s="214"/>
      <c r="AGX26" s="214"/>
      <c r="AGY26" s="214"/>
      <c r="AGZ26" s="214"/>
      <c r="AHA26" s="214"/>
      <c r="AHB26" s="214"/>
      <c r="AHC26" s="214"/>
      <c r="AHD26" s="214"/>
      <c r="AHE26" s="214"/>
      <c r="AHF26" s="214"/>
      <c r="AHG26" s="214"/>
      <c r="AHH26" s="214"/>
      <c r="AHI26" s="214"/>
      <c r="AHJ26" s="214"/>
      <c r="AHK26" s="214"/>
      <c r="AHL26" s="214"/>
      <c r="AHM26" s="214"/>
      <c r="AHN26" s="214"/>
      <c r="AHO26" s="214"/>
      <c r="AHP26" s="214"/>
      <c r="AHQ26" s="214"/>
      <c r="AHR26" s="214"/>
      <c r="AHS26" s="214"/>
      <c r="AHT26" s="214"/>
      <c r="AHU26" s="214"/>
      <c r="AHV26" s="214"/>
      <c r="AHW26" s="214"/>
      <c r="AHX26" s="214"/>
      <c r="AHY26" s="214"/>
      <c r="AHZ26" s="214"/>
      <c r="AIA26" s="214"/>
      <c r="AIB26" s="214"/>
      <c r="AIC26" s="214"/>
      <c r="AID26" s="214"/>
      <c r="AIE26" s="214"/>
      <c r="AIF26" s="214"/>
      <c r="AIG26" s="214"/>
      <c r="AIH26" s="214"/>
      <c r="AII26" s="214"/>
      <c r="AIJ26" s="214"/>
      <c r="AIK26" s="214"/>
      <c r="AIL26" s="214"/>
      <c r="AIM26" s="214"/>
      <c r="AIN26" s="214"/>
      <c r="AIO26" s="214"/>
      <c r="AIP26" s="214"/>
      <c r="AIQ26" s="214"/>
      <c r="AIR26" s="214"/>
      <c r="AIS26" s="214"/>
      <c r="AIT26" s="214"/>
      <c r="AIU26" s="214"/>
      <c r="AIV26" s="214"/>
      <c r="AIW26" s="214"/>
      <c r="AIX26" s="214"/>
      <c r="AIY26" s="214"/>
      <c r="AIZ26" s="214"/>
      <c r="AJA26" s="214"/>
      <c r="AJB26" s="214"/>
      <c r="AJC26" s="214"/>
      <c r="AJD26" s="214"/>
      <c r="AJE26" s="214"/>
      <c r="AJF26" s="214"/>
      <c r="AJG26" s="214"/>
      <c r="AJH26" s="214"/>
      <c r="AJI26" s="214"/>
      <c r="AJJ26" s="214"/>
      <c r="AJK26" s="214"/>
      <c r="AJL26" s="214"/>
      <c r="AJM26" s="214"/>
      <c r="AJN26" s="214"/>
      <c r="AJO26" s="214"/>
      <c r="AJP26" s="214"/>
      <c r="AJQ26" s="214"/>
      <c r="AJR26" s="214"/>
      <c r="AJS26" s="214"/>
      <c r="AJT26" s="214"/>
      <c r="AJU26" s="214"/>
      <c r="AJV26" s="214"/>
      <c r="AJW26" s="214"/>
      <c r="AJX26" s="214"/>
      <c r="AJY26" s="214"/>
      <c r="AJZ26" s="214"/>
      <c r="AKA26" s="214"/>
      <c r="AKB26" s="214"/>
      <c r="AKC26" s="214"/>
      <c r="AKD26" s="214"/>
      <c r="AKE26" s="214"/>
    </row>
    <row r="27" spans="1:967" s="7" customFormat="1" ht="22.5" customHeight="1">
      <c r="A27" s="212">
        <f t="shared" si="0"/>
        <v>22</v>
      </c>
      <c r="B27" s="182"/>
      <c r="C27" s="41" t="s">
        <v>474</v>
      </c>
      <c r="D27" s="37" t="s">
        <v>398</v>
      </c>
      <c r="E27" s="28" t="s">
        <v>29</v>
      </c>
      <c r="F27" s="37" t="s">
        <v>401</v>
      </c>
      <c r="G27" s="213" t="s">
        <v>400</v>
      </c>
      <c r="H27" s="74">
        <v>30</v>
      </c>
      <c r="I27" s="30"/>
      <c r="J27" s="30"/>
      <c r="K27" s="31"/>
      <c r="L27" s="112"/>
    </row>
    <row r="28" spans="1:967" s="7" customFormat="1" ht="22.5" customHeight="1">
      <c r="A28" s="212">
        <f t="shared" si="0"/>
        <v>23</v>
      </c>
      <c r="B28" s="182"/>
      <c r="C28" s="41" t="s">
        <v>402</v>
      </c>
      <c r="D28" s="37" t="s">
        <v>403</v>
      </c>
      <c r="E28" s="28" t="s">
        <v>14</v>
      </c>
      <c r="F28" s="37" t="s">
        <v>18</v>
      </c>
      <c r="G28" s="37" t="s">
        <v>70</v>
      </c>
      <c r="H28" s="74">
        <v>100</v>
      </c>
      <c r="I28" s="30"/>
      <c r="J28" s="30"/>
      <c r="K28" s="31"/>
      <c r="L28" s="112"/>
    </row>
    <row r="29" spans="1:967" ht="22.5" customHeight="1">
      <c r="A29" s="101" t="s">
        <v>80</v>
      </c>
      <c r="B29" s="101" t="s">
        <v>80</v>
      </c>
      <c r="C29" s="102" t="s">
        <v>80</v>
      </c>
      <c r="D29" s="102" t="s">
        <v>81</v>
      </c>
      <c r="E29" s="103" t="s">
        <v>80</v>
      </c>
      <c r="F29" s="103" t="s">
        <v>80</v>
      </c>
      <c r="G29" s="101" t="s">
        <v>80</v>
      </c>
      <c r="H29" s="101" t="s">
        <v>80</v>
      </c>
      <c r="I29" s="104" t="s">
        <v>80</v>
      </c>
      <c r="J29" s="105"/>
      <c r="K29" s="106" t="s">
        <v>80</v>
      </c>
      <c r="L29" s="105"/>
    </row>
    <row r="30" spans="1:967" ht="22.5" customHeight="1">
      <c r="A30" s="87"/>
      <c r="B30" s="87"/>
      <c r="C30" s="87"/>
      <c r="D30" s="87"/>
      <c r="E30" s="88"/>
      <c r="F30" s="88"/>
      <c r="G30" s="87"/>
      <c r="H30" s="89"/>
      <c r="I30" s="90"/>
      <c r="J30" s="90"/>
      <c r="K30" s="87"/>
      <c r="L30" s="90"/>
    </row>
    <row r="31" spans="1:967" ht="22.5" customHeight="1">
      <c r="A31" s="87"/>
      <c r="B31" s="87"/>
      <c r="C31" s="76" t="s">
        <v>99</v>
      </c>
      <c r="D31" s="81"/>
      <c r="E31" s="88"/>
      <c r="F31" s="88"/>
      <c r="G31" s="87"/>
      <c r="H31" s="89"/>
      <c r="I31" s="90"/>
      <c r="J31" s="90"/>
      <c r="K31" s="87"/>
      <c r="L31" s="90"/>
    </row>
    <row r="32" spans="1:967" ht="22.5" customHeight="1">
      <c r="A32" s="87"/>
      <c r="B32" s="64"/>
      <c r="C32" s="64" t="s">
        <v>164</v>
      </c>
      <c r="D32" s="81"/>
      <c r="E32" s="88"/>
      <c r="F32" s="88"/>
      <c r="G32" s="87"/>
      <c r="H32" s="89"/>
      <c r="I32" s="90"/>
      <c r="J32" s="90"/>
      <c r="K32" s="87"/>
      <c r="L32" s="90"/>
    </row>
    <row r="33" spans="1:12" ht="22.5" customHeight="1">
      <c r="A33" s="87"/>
      <c r="B33" s="64"/>
      <c r="C33" s="64" t="s">
        <v>100</v>
      </c>
      <c r="D33" s="81"/>
      <c r="E33" s="88"/>
      <c r="F33" s="88"/>
      <c r="G33" s="87"/>
      <c r="H33" s="89"/>
      <c r="I33" s="90"/>
      <c r="J33" s="90"/>
      <c r="K33" s="87"/>
      <c r="L33" s="90"/>
    </row>
    <row r="34" spans="1:12" ht="22.5" customHeight="1">
      <c r="A34" s="87"/>
      <c r="B34" s="64"/>
      <c r="C34" s="64" t="s">
        <v>101</v>
      </c>
      <c r="D34" s="81"/>
      <c r="E34" s="88"/>
      <c r="F34" s="88"/>
      <c r="G34" s="87"/>
      <c r="H34" s="89"/>
      <c r="I34" s="90"/>
      <c r="J34" s="90"/>
      <c r="K34" s="87"/>
      <c r="L34" s="90"/>
    </row>
    <row r="35" spans="1:12" ht="22.5" customHeight="1">
      <c r="A35" s="87"/>
      <c r="B35" s="87"/>
      <c r="C35" s="64" t="s">
        <v>330</v>
      </c>
      <c r="D35" s="81"/>
      <c r="E35" s="88"/>
      <c r="F35" s="88"/>
      <c r="G35" s="87"/>
      <c r="H35" s="89"/>
      <c r="I35" s="90"/>
      <c r="J35" s="90"/>
      <c r="K35" s="87"/>
      <c r="L35" s="90"/>
    </row>
    <row r="36" spans="1:12" ht="22.5" customHeight="1">
      <c r="B36" s="77"/>
      <c r="C36" s="63" t="s">
        <v>189</v>
      </c>
      <c r="D36" s="81"/>
    </row>
    <row r="37" spans="1:12" ht="22.5" customHeight="1">
      <c r="B37" s="77"/>
      <c r="C37" s="63" t="s">
        <v>327</v>
      </c>
      <c r="D37" s="107"/>
    </row>
    <row r="38" spans="1:12" ht="22.5" customHeight="1">
      <c r="B38" s="77"/>
      <c r="C38" s="76"/>
      <c r="D38" s="81"/>
    </row>
    <row r="39" spans="1:12" ht="22.5" customHeight="1">
      <c r="B39" s="109"/>
      <c r="C39" s="77"/>
      <c r="D39" s="78"/>
    </row>
    <row r="40" spans="1:12" ht="22.5" customHeight="1">
      <c r="C40" s="77"/>
      <c r="D40" s="78"/>
    </row>
    <row r="41" spans="1:12" ht="22.5" customHeight="1">
      <c r="C41" s="77"/>
      <c r="D41" s="79"/>
    </row>
  </sheetData>
  <conditionalFormatting sqref="H5:H24 H26:H28">
    <cfRule type="cellIs" dxfId="11" priority="111" operator="lessThan">
      <formula>0</formula>
    </cfRule>
    <cfRule type="cellIs" dxfId="10" priority="112" operator="lessThan">
      <formula>0</formula>
    </cfRule>
  </conditionalFormatting>
  <conditionalFormatting sqref="H25">
    <cfRule type="cellIs" dxfId="9" priority="1" operator="lessThan">
      <formula>0</formula>
    </cfRule>
    <cfRule type="cellIs" dxfId="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firstPageNumber="0" fitToHeight="0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FDD7E-5EC4-40C4-AB72-08BD5D9ADCE0}">
  <sheetPr>
    <pageSetUpPr fitToPage="1"/>
  </sheetPr>
  <dimension ref="A1:L23"/>
  <sheetViews>
    <sheetView tabSelected="1" zoomScaleNormal="100" workbookViewId="0">
      <selection activeCell="D4" sqref="D4"/>
    </sheetView>
  </sheetViews>
  <sheetFormatPr defaultColWidth="23.140625" defaultRowHeight="12.75"/>
  <cols>
    <col min="1" max="1" width="5" style="1" customWidth="1"/>
    <col min="2" max="2" width="14" style="164" customWidth="1"/>
    <col min="3" max="3" width="12.42578125" style="1" customWidth="1"/>
    <col min="4" max="4" width="15.7109375" style="1" customWidth="1"/>
    <col min="5" max="5" width="8.5703125" style="1" customWidth="1"/>
    <col min="6" max="6" width="10.28515625" style="1" customWidth="1"/>
    <col min="7" max="7" width="9.7109375" style="1" customWidth="1"/>
    <col min="8" max="8" width="10" style="1" customWidth="1"/>
    <col min="9" max="9" width="9" style="5" customWidth="1"/>
    <col min="10" max="10" width="11.7109375" style="1" customWidth="1"/>
    <col min="11" max="11" width="6.5703125" style="1" customWidth="1"/>
    <col min="12" max="12" width="14.5703125" style="1" customWidth="1"/>
    <col min="13" max="16384" width="23.140625" style="1"/>
  </cols>
  <sheetData>
    <row r="1" spans="1:12" ht="25.5">
      <c r="A1" s="84"/>
      <c r="B1" s="133" t="s">
        <v>476</v>
      </c>
      <c r="C1" s="86"/>
      <c r="D1" s="76"/>
      <c r="E1" s="137"/>
      <c r="F1" s="76"/>
      <c r="G1" s="137"/>
      <c r="H1" s="137"/>
      <c r="I1" s="138"/>
      <c r="J1" s="91" t="s">
        <v>177</v>
      </c>
      <c r="K1" s="76"/>
      <c r="L1" s="138"/>
    </row>
    <row r="2" spans="1:12">
      <c r="A2" s="119"/>
      <c r="B2" s="131"/>
      <c r="C2" s="119"/>
      <c r="D2" s="76"/>
      <c r="E2" s="137"/>
      <c r="F2" s="76"/>
      <c r="G2" s="137"/>
      <c r="H2" s="137"/>
      <c r="I2" s="138"/>
      <c r="J2" s="138"/>
      <c r="K2" s="76"/>
      <c r="L2" s="138"/>
    </row>
    <row r="3" spans="1:12">
      <c r="A3" s="81"/>
      <c r="B3" s="133"/>
      <c r="C3" s="122"/>
      <c r="D3" s="82" t="s">
        <v>477</v>
      </c>
      <c r="E3" s="137"/>
      <c r="F3" s="137" t="s">
        <v>190</v>
      </c>
      <c r="G3" s="122" t="str">
        <f ca="1">MID(CELL("nazwa_pliku",C1),FIND("]",CELL("nazwa_pliku",C1),1)+1,100)</f>
        <v>8</v>
      </c>
      <c r="H3" s="137"/>
      <c r="I3" s="141"/>
      <c r="J3" s="141"/>
      <c r="K3" s="137"/>
      <c r="L3" s="141"/>
    </row>
    <row r="4" spans="1:12">
      <c r="A4" s="76"/>
      <c r="B4" s="133"/>
      <c r="C4" s="122"/>
      <c r="D4" s="137"/>
      <c r="E4" s="137"/>
      <c r="F4" s="137"/>
      <c r="G4" s="137"/>
      <c r="H4" s="137"/>
      <c r="I4" s="141"/>
      <c r="J4" s="141"/>
      <c r="K4" s="137"/>
      <c r="L4" s="141"/>
    </row>
    <row r="5" spans="1:12" s="3" customFormat="1" ht="63.75">
      <c r="A5" s="93" t="s">
        <v>82</v>
      </c>
      <c r="B5" s="93" t="s">
        <v>364</v>
      </c>
      <c r="C5" s="94" t="s">
        <v>0</v>
      </c>
      <c r="D5" s="93" t="s">
        <v>1</v>
      </c>
      <c r="E5" s="95" t="s">
        <v>2</v>
      </c>
      <c r="F5" s="93" t="s">
        <v>3</v>
      </c>
      <c r="G5" s="96" t="s">
        <v>323</v>
      </c>
      <c r="H5" s="97" t="s">
        <v>324</v>
      </c>
      <c r="I5" s="98" t="s">
        <v>4</v>
      </c>
      <c r="J5" s="98" t="s">
        <v>5</v>
      </c>
      <c r="K5" s="93" t="s">
        <v>191</v>
      </c>
      <c r="L5" s="98" t="s">
        <v>192</v>
      </c>
    </row>
    <row r="6" spans="1:12" ht="25.5">
      <c r="A6" s="111">
        <v>2</v>
      </c>
      <c r="B6" s="73"/>
      <c r="C6" s="73" t="s">
        <v>174</v>
      </c>
      <c r="D6" s="111" t="s">
        <v>175</v>
      </c>
      <c r="E6" s="111" t="s">
        <v>24</v>
      </c>
      <c r="F6" s="111" t="s">
        <v>43</v>
      </c>
      <c r="G6" s="111" t="s">
        <v>22</v>
      </c>
      <c r="H6" s="123">
        <v>100</v>
      </c>
      <c r="I6" s="112"/>
      <c r="J6" s="112"/>
      <c r="K6" s="113"/>
      <c r="L6" s="112"/>
    </row>
    <row r="7" spans="1:12" ht="25.5">
      <c r="A7" s="111">
        <v>3</v>
      </c>
      <c r="B7" s="160"/>
      <c r="C7" s="73" t="s">
        <v>174</v>
      </c>
      <c r="D7" s="111" t="s">
        <v>175</v>
      </c>
      <c r="E7" s="142" t="s">
        <v>24</v>
      </c>
      <c r="F7" s="111" t="s">
        <v>176</v>
      </c>
      <c r="G7" s="111" t="s">
        <v>22</v>
      </c>
      <c r="H7" s="123">
        <v>200</v>
      </c>
      <c r="I7" s="112"/>
      <c r="J7" s="112"/>
      <c r="K7" s="113"/>
      <c r="L7" s="112"/>
    </row>
    <row r="8" spans="1:12">
      <c r="A8" s="106" t="s">
        <v>173</v>
      </c>
      <c r="B8" s="120" t="s">
        <v>173</v>
      </c>
      <c r="C8" s="102" t="s">
        <v>80</v>
      </c>
      <c r="D8" s="102" t="s">
        <v>81</v>
      </c>
      <c r="E8" s="106" t="s">
        <v>173</v>
      </c>
      <c r="F8" s="106" t="s">
        <v>173</v>
      </c>
      <c r="G8" s="106" t="s">
        <v>173</v>
      </c>
      <c r="H8" s="106" t="s">
        <v>173</v>
      </c>
      <c r="I8" s="124" t="s">
        <v>173</v>
      </c>
      <c r="J8" s="124"/>
      <c r="K8" s="106" t="s">
        <v>173</v>
      </c>
      <c r="L8" s="105"/>
    </row>
    <row r="10" spans="1:12">
      <c r="B10" s="88"/>
      <c r="C10" s="76" t="s">
        <v>99</v>
      </c>
      <c r="D10" s="81"/>
    </row>
    <row r="11" spans="1:12">
      <c r="B11" s="192"/>
      <c r="C11" s="64" t="s">
        <v>164</v>
      </c>
      <c r="D11" s="81"/>
    </row>
    <row r="12" spans="1:12">
      <c r="B12" s="192"/>
      <c r="C12" s="64" t="s">
        <v>100</v>
      </c>
      <c r="D12" s="81"/>
    </row>
    <row r="13" spans="1:12">
      <c r="B13" s="192"/>
      <c r="C13" s="64" t="s">
        <v>101</v>
      </c>
      <c r="D13" s="81"/>
    </row>
    <row r="14" spans="1:12">
      <c r="B14" s="192"/>
      <c r="C14" s="64" t="s">
        <v>330</v>
      </c>
      <c r="D14" s="81"/>
    </row>
    <row r="15" spans="1:12">
      <c r="B15" s="192"/>
      <c r="C15" s="63" t="s">
        <v>189</v>
      </c>
      <c r="D15" s="81"/>
    </row>
    <row r="16" spans="1:12">
      <c r="B16" s="193"/>
      <c r="C16" s="63" t="s">
        <v>327</v>
      </c>
      <c r="D16" s="107"/>
    </row>
    <row r="17" spans="2:4">
      <c r="B17" s="193"/>
      <c r="C17" s="64" t="s">
        <v>328</v>
      </c>
      <c r="D17" s="107"/>
    </row>
    <row r="18" spans="2:4">
      <c r="B18" s="193"/>
      <c r="C18" s="76"/>
      <c r="D18" s="81"/>
    </row>
    <row r="19" spans="2:4">
      <c r="B19" s="193"/>
      <c r="C19" s="77"/>
      <c r="D19" s="78"/>
    </row>
    <row r="20" spans="2:4">
      <c r="C20" s="77"/>
      <c r="D20" s="78"/>
    </row>
    <row r="21" spans="2:4">
      <c r="C21" s="77"/>
      <c r="D21" s="78"/>
    </row>
    <row r="22" spans="2:4">
      <c r="C22" s="77"/>
      <c r="D22" s="78"/>
    </row>
    <row r="23" spans="2:4">
      <c r="C23" s="77"/>
      <c r="D23" s="79"/>
    </row>
  </sheetData>
  <conditionalFormatting sqref="H5">
    <cfRule type="cellIs" dxfId="7" priority="1" operator="lessThan">
      <formula>0</formula>
    </cfRule>
    <cfRule type="cellIs" dxfId="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5" firstPageNumber="0" fitToHeight="0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2536F-3E32-4FF3-957F-BD95BD68BD8F}">
  <sheetPr>
    <pageSetUpPr fitToPage="1"/>
  </sheetPr>
  <dimension ref="A1:L22"/>
  <sheetViews>
    <sheetView tabSelected="1" zoomScaleNormal="100" workbookViewId="0">
      <selection activeCell="D4" sqref="D4"/>
    </sheetView>
  </sheetViews>
  <sheetFormatPr defaultColWidth="23.140625" defaultRowHeight="12.75"/>
  <cols>
    <col min="1" max="1" width="5" style="1" customWidth="1"/>
    <col min="2" max="2" width="14" style="164" customWidth="1"/>
    <col min="3" max="3" width="12.42578125" style="1" customWidth="1"/>
    <col min="4" max="4" width="15.7109375" style="1" customWidth="1"/>
    <col min="5" max="6" width="10.28515625" style="1" customWidth="1"/>
    <col min="7" max="7" width="9.7109375" style="1" customWidth="1"/>
    <col min="8" max="8" width="10" style="1" customWidth="1"/>
    <col min="9" max="9" width="9" style="5" customWidth="1"/>
    <col min="10" max="10" width="11.7109375" style="1" customWidth="1"/>
    <col min="11" max="11" width="6.5703125" style="1" customWidth="1"/>
    <col min="12" max="12" width="14.5703125" style="1" customWidth="1"/>
    <col min="13" max="16384" width="23.140625" style="1"/>
  </cols>
  <sheetData>
    <row r="1" spans="1:12" ht="25.5">
      <c r="A1" s="84"/>
      <c r="B1" s="133" t="s">
        <v>476</v>
      </c>
      <c r="C1" s="86"/>
      <c r="D1" s="76"/>
      <c r="E1" s="137"/>
      <c r="F1" s="76"/>
      <c r="G1" s="137"/>
      <c r="H1" s="137"/>
      <c r="I1" s="138"/>
      <c r="J1" s="91" t="s">
        <v>177</v>
      </c>
      <c r="K1" s="76"/>
      <c r="L1" s="138"/>
    </row>
    <row r="2" spans="1:12">
      <c r="A2" s="119"/>
      <c r="B2" s="131"/>
      <c r="C2" s="119"/>
      <c r="D2" s="76"/>
      <c r="E2" s="137"/>
      <c r="F2" s="76"/>
      <c r="G2" s="137"/>
      <c r="H2" s="137"/>
      <c r="I2" s="138"/>
      <c r="J2" s="138"/>
      <c r="K2" s="76"/>
      <c r="L2" s="138"/>
    </row>
    <row r="3" spans="1:12">
      <c r="A3" s="81"/>
      <c r="B3" s="133"/>
      <c r="C3" s="122"/>
      <c r="D3" s="82" t="s">
        <v>477</v>
      </c>
      <c r="E3" s="137"/>
      <c r="F3" s="137" t="s">
        <v>190</v>
      </c>
      <c r="G3" s="122" t="str">
        <f ca="1">MID(CELL("nazwa_pliku",C1),FIND("]",CELL("nazwa_pliku",C1),1)+1,100)</f>
        <v>9</v>
      </c>
      <c r="H3" s="137"/>
      <c r="I3" s="141"/>
      <c r="J3" s="141"/>
      <c r="K3" s="137"/>
      <c r="L3" s="141"/>
    </row>
    <row r="4" spans="1:12">
      <c r="A4" s="76"/>
      <c r="B4" s="133"/>
      <c r="C4" s="122"/>
      <c r="D4" s="137"/>
      <c r="E4" s="137"/>
      <c r="F4" s="137"/>
      <c r="G4" s="137"/>
      <c r="H4" s="137"/>
      <c r="I4" s="141"/>
      <c r="J4" s="141"/>
      <c r="K4" s="137"/>
      <c r="L4" s="141"/>
    </row>
    <row r="5" spans="1:12" s="3" customFormat="1" ht="63.75">
      <c r="A5" s="93" t="s">
        <v>82</v>
      </c>
      <c r="B5" s="93" t="s">
        <v>364</v>
      </c>
      <c r="C5" s="94" t="s">
        <v>0</v>
      </c>
      <c r="D5" s="93" t="s">
        <v>1</v>
      </c>
      <c r="E5" s="95" t="s">
        <v>2</v>
      </c>
      <c r="F5" s="93" t="s">
        <v>3</v>
      </c>
      <c r="G5" s="96" t="s">
        <v>323</v>
      </c>
      <c r="H5" s="97" t="s">
        <v>324</v>
      </c>
      <c r="I5" s="98" t="s">
        <v>4</v>
      </c>
      <c r="J5" s="98" t="s">
        <v>5</v>
      </c>
      <c r="K5" s="93" t="s">
        <v>191</v>
      </c>
      <c r="L5" s="98" t="s">
        <v>192</v>
      </c>
    </row>
    <row r="6" spans="1:12" s="7" customFormat="1" ht="22.5" customHeight="1">
      <c r="A6" s="212">
        <v>1</v>
      </c>
      <c r="B6" s="182"/>
      <c r="C6" s="46" t="s">
        <v>453</v>
      </c>
      <c r="D6" s="27" t="s">
        <v>453</v>
      </c>
      <c r="E6" s="47" t="s">
        <v>14</v>
      </c>
      <c r="F6" s="27" t="s">
        <v>93</v>
      </c>
      <c r="G6" s="27" t="s">
        <v>15</v>
      </c>
      <c r="H6" s="74">
        <v>110</v>
      </c>
      <c r="I6" s="30"/>
      <c r="J6" s="30"/>
      <c r="K6" s="31"/>
      <c r="L6" s="112"/>
    </row>
    <row r="7" spans="1:12">
      <c r="A7" s="106" t="s">
        <v>173</v>
      </c>
      <c r="B7" s="120" t="s">
        <v>173</v>
      </c>
      <c r="C7" s="102" t="s">
        <v>80</v>
      </c>
      <c r="D7" s="102" t="s">
        <v>81</v>
      </c>
      <c r="E7" s="106" t="s">
        <v>173</v>
      </c>
      <c r="F7" s="106" t="s">
        <v>173</v>
      </c>
      <c r="G7" s="106" t="s">
        <v>173</v>
      </c>
      <c r="H7" s="74">
        <v>100</v>
      </c>
      <c r="I7" s="124" t="s">
        <v>173</v>
      </c>
      <c r="J7" s="124"/>
      <c r="K7" s="106" t="s">
        <v>173</v>
      </c>
      <c r="L7" s="105"/>
    </row>
    <row r="9" spans="1:12">
      <c r="B9" s="88"/>
      <c r="C9" s="76" t="s">
        <v>99</v>
      </c>
      <c r="D9" s="81"/>
    </row>
    <row r="10" spans="1:12">
      <c r="B10" s="192"/>
      <c r="C10" s="64" t="s">
        <v>164</v>
      </c>
      <c r="D10" s="81"/>
    </row>
    <row r="11" spans="1:12">
      <c r="B11" s="192"/>
      <c r="C11" s="64" t="s">
        <v>100</v>
      </c>
      <c r="D11" s="81"/>
    </row>
    <row r="12" spans="1:12">
      <c r="B12" s="192"/>
      <c r="C12" s="64" t="s">
        <v>101</v>
      </c>
      <c r="D12" s="81"/>
    </row>
    <row r="13" spans="1:12">
      <c r="B13" s="192"/>
      <c r="C13" s="64" t="s">
        <v>330</v>
      </c>
      <c r="D13" s="81"/>
    </row>
    <row r="14" spans="1:12">
      <c r="B14" s="192"/>
      <c r="C14" s="63" t="s">
        <v>189</v>
      </c>
      <c r="D14" s="81"/>
    </row>
    <row r="15" spans="1:12">
      <c r="B15" s="193"/>
      <c r="C15" s="63" t="s">
        <v>327</v>
      </c>
      <c r="D15" s="107"/>
    </row>
    <row r="16" spans="1:12">
      <c r="B16" s="193"/>
      <c r="C16" s="64" t="s">
        <v>328</v>
      </c>
      <c r="D16" s="107"/>
    </row>
    <row r="17" spans="2:4">
      <c r="B17" s="193"/>
      <c r="C17" s="76"/>
      <c r="D17" s="81"/>
    </row>
    <row r="18" spans="2:4">
      <c r="B18" s="193"/>
      <c r="C18" s="77"/>
      <c r="D18" s="78"/>
    </row>
    <row r="19" spans="2:4">
      <c r="C19" s="77"/>
      <c r="D19" s="78"/>
    </row>
    <row r="20" spans="2:4">
      <c r="C20" s="77"/>
      <c r="D20" s="78"/>
    </row>
    <row r="21" spans="2:4">
      <c r="C21" s="77"/>
      <c r="D21" s="78"/>
    </row>
    <row r="22" spans="2:4">
      <c r="C22" s="77"/>
      <c r="D22" s="79"/>
    </row>
  </sheetData>
  <conditionalFormatting sqref="H5:H6">
    <cfRule type="cellIs" dxfId="5" priority="15" operator="lessThan">
      <formula>0</formula>
    </cfRule>
    <cfRule type="cellIs" dxfId="4" priority="16" operator="lessThan">
      <formula>0</formula>
    </cfRule>
  </conditionalFormatting>
  <conditionalFormatting sqref="H7">
    <cfRule type="cellIs" dxfId="3" priority="3" operator="lessThan">
      <formula>0</formula>
    </cfRule>
    <cfRule type="cellIs" dxfId="2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4" firstPageNumber="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4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'8'!_FiltrujBazeDanych</vt:lpstr>
      <vt:lpstr>'9'!_FiltrujBazeDanych</vt:lpstr>
      <vt:lpstr>'5'!Obszar_wydruku</vt:lpstr>
      <vt:lpstr>'6'!Obszar_wydruku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Iwona  Ściślewska</cp:lastModifiedBy>
  <cp:lastPrinted>2021-04-07T07:14:14Z</cp:lastPrinted>
  <dcterms:created xsi:type="dcterms:W3CDTF">2018-02-19T08:47:35Z</dcterms:created>
  <dcterms:modified xsi:type="dcterms:W3CDTF">2021-04-07T07:14:15Z</dcterms:modified>
</cp:coreProperties>
</file>