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Przetargi do ogłoszenia\2021\ZP 14 - dezynfekcja\SWZ PONIŻEJ PROGÓW\"/>
    </mc:Choice>
  </mc:AlternateContent>
  <xr:revisionPtr revIDLastSave="0" documentId="13_ncr:1_{FE8D555B-A9E7-4308-8A0E-FCC5B2316773}" xr6:coauthVersionLast="47" xr6:coauthVersionMax="47" xr10:uidLastSave="{00000000-0000-0000-0000-000000000000}"/>
  <bookViews>
    <workbookView xWindow="-120" yWindow="-120" windowWidth="29040" windowHeight="15840" tabRatio="892" xr2:uid="{00000000-000D-0000-FFFF-FFFF00000000}"/>
  </bookViews>
  <sheets>
    <sheet name="1" sheetId="30" r:id="rId1"/>
    <sheet name="2" sheetId="42" r:id="rId2"/>
    <sheet name="3" sheetId="36" r:id="rId3"/>
    <sheet name="4" sheetId="37" r:id="rId4"/>
    <sheet name="5" sheetId="45" r:id="rId5"/>
    <sheet name="6" sheetId="44" r:id="rId6"/>
    <sheet name="7" sheetId="41" r:id="rId7"/>
    <sheet name="8" sheetId="31" r:id="rId8"/>
  </sheets>
  <definedNames>
    <definedName name="_xlnm._FilterDatabase" localSheetId="0" hidden="1">'1'!$A$5:$K$5</definedName>
    <definedName name="_xlnm._FilterDatabase" localSheetId="1" hidden="1">'2'!$A$5:$K$5</definedName>
    <definedName name="_xlnm._FilterDatabase" localSheetId="2" hidden="1">'3'!$A$5:$K$5</definedName>
    <definedName name="_xlnm._FilterDatabase" localSheetId="3" hidden="1">'4'!$A$5:$K$13</definedName>
    <definedName name="_xlnm._FilterDatabase" localSheetId="4" hidden="1">'5'!$A$5:$K$5</definedName>
    <definedName name="_xlnm._FilterDatabase" localSheetId="5" hidden="1">'6'!$A$5:$K$5</definedName>
    <definedName name="_xlnm._FilterDatabase" localSheetId="6" hidden="1">'7'!$A$5:$K$5</definedName>
    <definedName name="_xlnm._FilterDatabase" localSheetId="7" hidden="1">'8'!$A$5:$K$6</definedName>
    <definedName name="A0" localSheetId="1">#REF!</definedName>
    <definedName name="A0" localSheetId="4">#REF!</definedName>
    <definedName name="A0" localSheetId="5">#REF!</definedName>
    <definedName name="A0" localSheetId="6">#REF!</definedName>
    <definedName name="A0">#REF!</definedName>
  </definedNames>
  <calcPr calcId="181029"/>
</workbook>
</file>

<file path=xl/calcChain.xml><?xml version="1.0" encoding="utf-8"?>
<calcChain xmlns="http://schemas.openxmlformats.org/spreadsheetml/2006/main">
  <c r="I17" i="36" l="1"/>
  <c r="B1" i="42"/>
  <c r="B1" i="36"/>
  <c r="B1" i="37"/>
  <c r="B1" i="45"/>
  <c r="B1" i="44"/>
  <c r="B1" i="41"/>
  <c r="B1" i="31"/>
  <c r="B1" i="30"/>
  <c r="K17" i="36" l="1"/>
  <c r="I13" i="41"/>
  <c r="K13" i="41"/>
  <c r="K8" i="44"/>
  <c r="I8" i="44"/>
  <c r="I9" i="45"/>
  <c r="K9" i="45" l="1"/>
  <c r="A7" i="44"/>
  <c r="K8" i="42" l="1"/>
  <c r="I8" i="42"/>
  <c r="K7" i="30" l="1"/>
  <c r="I15" i="37"/>
  <c r="I7" i="31"/>
  <c r="K15" i="37" l="1"/>
  <c r="K7" i="31"/>
  <c r="I7" i="30"/>
</calcChain>
</file>

<file path=xl/sharedStrings.xml><?xml version="1.0" encoding="utf-8"?>
<sst xmlns="http://schemas.openxmlformats.org/spreadsheetml/2006/main" count="350" uniqueCount="102">
  <si>
    <t>Wartość netto</t>
  </si>
  <si>
    <t>Vat</t>
  </si>
  <si>
    <t>Wartość brutto</t>
  </si>
  <si>
    <t>x</t>
  </si>
  <si>
    <t>RAZEM</t>
  </si>
  <si>
    <t>Lp.</t>
  </si>
  <si>
    <t>Producent/
Nazwa handlowa/
Nr katalogowy</t>
  </si>
  <si>
    <t>Cena jednost.
netto</t>
  </si>
  <si>
    <t>X</t>
  </si>
  <si>
    <t>500ml</t>
  </si>
  <si>
    <t>0,5 L</t>
  </si>
  <si>
    <t>1 L</t>
  </si>
  <si>
    <t>350 ml</t>
  </si>
  <si>
    <t>20g</t>
  </si>
  <si>
    <t>Specyfikacja</t>
  </si>
  <si>
    <t>Spektrum</t>
  </si>
  <si>
    <t>Nazwa handlowa/producent</t>
  </si>
  <si>
    <t>Przedmiot zamówienia/
Specyfikacja</t>
  </si>
  <si>
    <t>Uwagi
Dodatkowe wymagania</t>
  </si>
  <si>
    <t>250 ml
opakowanie z atomizerem</t>
  </si>
  <si>
    <t>Spektrum: B, Tbc, F, V (w tym; HBV, HIV, Rota, wirusy opryszczki)</t>
  </si>
  <si>
    <t>szt</t>
  </si>
  <si>
    <t>B; MRSA</t>
  </si>
  <si>
    <t>200 tabl (1 op)</t>
  </si>
  <si>
    <t xml:space="preserve"> wymagane dostarczenie na każde opakowanie 50 sztuk pasków testowych</t>
  </si>
  <si>
    <t>UWAGA !</t>
  </si>
  <si>
    <t>1) W pakiecie należy podać do każdego produktu:</t>
  </si>
  <si>
    <t>a) nazwę handlową</t>
  </si>
  <si>
    <t>b) producenta</t>
  </si>
  <si>
    <t>1 l</t>
  </si>
  <si>
    <t>5 l</t>
  </si>
  <si>
    <t xml:space="preserve"> B, F (C. albicans, A. niger),Tbc, V, 
w czasie do 1 min.</t>
  </si>
  <si>
    <t>opakowanie typu tuba
a 200 szt.</t>
  </si>
  <si>
    <t>bakterie (w tym Tbc), grzyby, wirusy (HBV, HCV, HIV, Vaccinia wirus, BVDV, Rotawirus, Norowirus, Adenowirus) - do 1 min</t>
  </si>
  <si>
    <t>1L</t>
  </si>
  <si>
    <t>opakowanie ze spryskiwaczem</t>
  </si>
  <si>
    <t>B, Tbc, F, V (HBV, HCV,  HIV), Vaccinia - max do 15min. 
Adeno, Polyoma wg EN14476 do 1h</t>
  </si>
  <si>
    <t>5L</t>
  </si>
  <si>
    <t>wymagane jest dostarczenie kompatybilnych pompek dozujących w ilości 1 szt. na każde 3 op. produktu</t>
  </si>
  <si>
    <t>rolki po 150 chusteczek</t>
  </si>
  <si>
    <t xml:space="preserve">Wymagany zintegrowany z pojemnikiem przelewowy system dozowania </t>
  </si>
  <si>
    <t>Pojemność/ 
Rozmiar opakowania/
jednostka miary</t>
  </si>
  <si>
    <t>Ilość
jednostek miary</t>
  </si>
  <si>
    <t>1000 ml</t>
  </si>
  <si>
    <t>250 ml</t>
  </si>
  <si>
    <t>Część nr</t>
  </si>
  <si>
    <t>opak.
100 szt</t>
  </si>
  <si>
    <t>Producent/
Nazwa handlowa/
Nr katalogowy
/Nr EAN</t>
  </si>
  <si>
    <t>Zamawiający dopuszcza inne wielkości opakowań pod warunkiem przeliczenia ilości z zaokrągleniem do pełnych opakowań produktu.</t>
  </si>
  <si>
    <t>Dokonaną zmianę należy wyraźnie oznaczyć w formularzu asortymentowo - ilościowym.</t>
  </si>
  <si>
    <t>c) nr katalogowy (jeśli nadano)</t>
  </si>
  <si>
    <t>B, F w czasie 15 sekund, wirusy -1 min.</t>
  </si>
  <si>
    <r>
      <rPr>
        <b/>
        <sz val="10"/>
        <rFont val="Calibri"/>
        <family val="2"/>
        <charset val="238"/>
        <scheme val="minor"/>
      </rPr>
      <t>Gaziki do dezynfekcji skóry,</t>
    </r>
    <r>
      <rPr>
        <sz val="10"/>
        <rFont val="Calibri"/>
        <family val="2"/>
        <charset val="238"/>
        <scheme val="minor"/>
      </rPr>
      <t xml:space="preserve"> nasączone 36,8% alkoholem izopropylowym i 47,3% etanolem. Wykonane z wysokogatunkowej włókniny, mieszanka celulozy, poliestru i wiskozy. 
Rozmiar 12,5 x 12 cm</t>
    </r>
  </si>
  <si>
    <t>10 l</t>
  </si>
  <si>
    <r>
      <rPr>
        <b/>
        <sz val="10"/>
        <color rgb="FF000000"/>
        <rFont val="Calibri"/>
        <family val="2"/>
        <charset val="238"/>
        <scheme val="minor"/>
      </rPr>
      <t>Preparat na bazie nadtlenku wodoru</t>
    </r>
    <r>
      <rPr>
        <sz val="10"/>
        <color indexed="8"/>
        <rFont val="Calibri"/>
        <family val="2"/>
        <charset val="238"/>
        <scheme val="minor"/>
      </rPr>
      <t xml:space="preserve">, do dezynfekcji powierzchni i wyposażenia metodą zamgławiania. Kompatybilny z posiadanym przez Zamawiającego urządzeniem Aerosept AF. </t>
    </r>
  </si>
  <si>
    <t>kubatura minimalna 150m3</t>
  </si>
  <si>
    <r>
      <rPr>
        <b/>
        <sz val="10"/>
        <color rgb="FF000000"/>
        <rFont val="Calibri"/>
        <family val="2"/>
        <charset val="238"/>
        <scheme val="minor"/>
      </rPr>
      <t>Produkt do jednorazowej dezynfekcji bezdotykowej</t>
    </r>
    <r>
      <rPr>
        <sz val="10"/>
        <color indexed="8"/>
        <rFont val="Calibri"/>
        <family val="2"/>
        <charset val="238"/>
        <scheme val="minor"/>
      </rPr>
      <t xml:space="preserve"> drogą powietrzną - do szybkiego użycia bez konieczności podłączania dodatkowych urządzeń, bez zasilania.
Produkt dający gwarancję dotarcia i skutecznej dezynfekcji (szerokie spektrum) miejsc trudno dostępnych, w uzupełnieniu podstawowych procedur mycia i dezynfekcji. 
Wymagana dobra kompatybilność materiałowa.</t>
    </r>
  </si>
  <si>
    <r>
      <t xml:space="preserve">Chusteczki do mycia i dezynfekcji powierzchni medycznych gotowe do użycia, </t>
    </r>
    <r>
      <rPr>
        <b/>
        <sz val="10"/>
        <rFont val="Calibri"/>
        <family val="2"/>
        <charset val="238"/>
        <scheme val="minor"/>
      </rPr>
      <t xml:space="preserve">bezalkoholowe, </t>
    </r>
    <r>
      <rPr>
        <sz val="10"/>
        <rFont val="Calibri"/>
        <family val="2"/>
        <charset val="238"/>
        <scheme val="minor"/>
      </rPr>
      <t>z zawartością czwartorzędowych związków amonowych.
Mogą być stosowane na powierzchniach wrażliwych na alkohole, np. głowicach USG. 
Min. 6 miesięcy trwałości po otwarciu opakowania.
Wymiar pojedynczej chusteczki min. 20 x 20 cm.</t>
    </r>
  </si>
  <si>
    <r>
      <t xml:space="preserve"> B, F,Tbc, S (Cl. difficile), 
V (w tym Polio, Adeno)
</t>
    </r>
    <r>
      <rPr>
        <b/>
        <sz val="10"/>
        <color rgb="FF000000"/>
        <rFont val="Calibri"/>
        <family val="2"/>
        <charset val="238"/>
        <scheme val="minor"/>
      </rPr>
      <t>w czasie do 5 min.</t>
    </r>
  </si>
  <si>
    <t>opakowanie 
a 100 szt. 
(z systemem umożliwiającym wielokrotne otwieranie i zamykanie)</t>
  </si>
  <si>
    <t xml:space="preserve"> B, F, V, Tbc (Mycobacterium tuberculosis) - 10 min
 S (B. subtilus, Clostridium difficile) - max. do 15 min  </t>
  </si>
  <si>
    <t>1,5kg</t>
  </si>
  <si>
    <r>
      <rPr>
        <b/>
        <sz val="10"/>
        <rFont val="Calibri"/>
        <family val="2"/>
        <charset val="238"/>
        <scheme val="minor"/>
      </rPr>
      <t xml:space="preserve">Gotowy preparat do krótkich zabiegów antyseptycznych </t>
    </r>
    <r>
      <rPr>
        <sz val="10"/>
        <rFont val="Calibri"/>
        <family val="2"/>
        <charset val="238"/>
        <scheme val="minor"/>
      </rPr>
      <t>związanych z raną, błoną śluzową na bazie dichlorowodorku octenidyny.
Skuteczność bójcza wobec bakterii, grzybów, pierwotniaków.
Produkt leczniczy.</t>
    </r>
  </si>
  <si>
    <r>
      <rPr>
        <b/>
        <sz val="10"/>
        <rFont val="Calibri"/>
        <family val="2"/>
        <charset val="238"/>
        <scheme val="minor"/>
      </rPr>
      <t>Preparat do dezynfekcji ran, błon śluzowych, skóry</t>
    </r>
    <r>
      <rPr>
        <sz val="10"/>
        <rFont val="Calibri"/>
        <family val="2"/>
        <charset val="238"/>
        <scheme val="minor"/>
      </rPr>
      <t xml:space="preserve"> przed iniekcjami, punkcjami, zabiegami chirurgicznymi i okulistycznymi; bez zawartości alkoholu; zawierający 7,5% powidonu jodowanego z 10% zawartością przyswajalnego jodu.
Skuteczny na: bakterie, prątki, grzyby, wirusy, pierwotniaki i przetrwalniki bakterii.
Możliwość stosowania w postaci stężonej i po rozcieńczeniu.
Opakowanie 1 l.</t>
    </r>
  </si>
  <si>
    <t xml:space="preserve">Opakowanie 100szt
</t>
  </si>
  <si>
    <r>
      <rPr>
        <b/>
        <sz val="10"/>
        <rFont val="Calibri"/>
        <family val="2"/>
        <charset val="238"/>
        <scheme val="minor"/>
      </rPr>
      <t>Gotowy do użycia preparat alkoholowy bezbarwny</t>
    </r>
    <r>
      <rPr>
        <sz val="10"/>
        <rFont val="Calibri"/>
        <family val="2"/>
        <charset val="238"/>
        <scheme val="minor"/>
      </rPr>
      <t xml:space="preserve"> do przedzabiegowej dezynfekcji skóry, również przed iniekcjami i nakłuciami naczyń.
Substancje aktywne: wyłącznie alkohole; bez zawartości jodu, chlorheksydyny, nadtlenku wodoru, fenoli i jego pochodnych.
 z możliwością stosowania u noworodków i niemowląt pod obserwacją lekarza (CHPL)
Skuteczny na: bakterie (gram+ i gram-, w tym MRSA, Tbc, E.coli), grzyby, wirusy (Vacina, HIV, HCV, HBV, Rotawirus, Polio).
Produkt leczniczy</t>
    </r>
  </si>
  <si>
    <t xml:space="preserve"> bakterie (gram+ i gram-, w tym MRSA, Tbc, E.coli), grzyby, wirusy (Vacina, HIV, HCV, HBV, Rotawirus, Polio) </t>
  </si>
  <si>
    <r>
      <rPr>
        <b/>
        <sz val="10"/>
        <rFont val="Calibri"/>
        <family val="2"/>
        <charset val="238"/>
        <scheme val="minor"/>
      </rPr>
      <t>Gotowy do użycia preparat alkoholowy barwiony</t>
    </r>
    <r>
      <rPr>
        <sz val="10"/>
        <rFont val="Calibri"/>
        <family val="2"/>
        <charset val="238"/>
        <scheme val="minor"/>
      </rPr>
      <t xml:space="preserve"> do przedzabiegowej dezynfekcji skóry, również przed iniekcjami i nakłuciami naczyń.
Substancje aktywne: wyłącznie alkohole; bez zawartości jodu, chlorheksydyny, nadtlenku wodoru, fenoli i jego pochodnych.
 z możliwością stosowania u noworodków i niemowląt pod obserwacją lekarza (CHPL)
Skuteczny na: bakterie (gram+ i gram-, w tym MRSA, Tbc, E.coli), grzyby, wirusy (Vacina, HIV, HCV, HBV, Rotawirus, Polio).
Produkt leczniczy</t>
    </r>
  </si>
  <si>
    <r>
      <rPr>
        <b/>
        <sz val="10"/>
        <rFont val="Calibri"/>
        <family val="2"/>
        <charset val="238"/>
        <scheme val="minor"/>
      </rPr>
      <t xml:space="preserve">Gotowy do użycia preparat alkoholowy </t>
    </r>
    <r>
      <rPr>
        <sz val="10"/>
        <rFont val="Calibri"/>
        <family val="2"/>
        <charset val="238"/>
        <scheme val="minor"/>
      </rPr>
      <t>przeznaczony do szybkiej dezynfekcji małych powierzchni i miejsc trudnodostępnych.
Bez zawarości dodatkowych składników przeciwbakteryjnych, aldehydów, alkiloamin.</t>
    </r>
  </si>
  <si>
    <r>
      <rPr>
        <b/>
        <sz val="10"/>
        <color indexed="8"/>
        <rFont val="Calibri"/>
        <family val="2"/>
        <charset val="238"/>
        <scheme val="minor"/>
      </rPr>
      <t xml:space="preserve">Preparat </t>
    </r>
    <r>
      <rPr>
        <sz val="10"/>
        <color indexed="8"/>
        <rFont val="Calibri"/>
        <family val="2"/>
        <charset val="238"/>
        <scheme val="minor"/>
      </rPr>
      <t>zawierający dwuaminę kokopropylenu i związki powierzchniowo czynne do mycia i dezynfekcji narzędzi chirurgicznych oraz endoskopów.
Bez zawartości: aldehydów, fenoli, aktywnego tlenu i biguanidyny.
Możliwość użycia w myjkach ultradźwiękowych. 
Skuteczny przeciwko: bakteriom, prątkom, larwom, wirusom otoczkowym i bezotoczkowym.
Wyrób medyczny klasy IIb
Rekomendacja do narzędzi Aesculap</t>
    </r>
  </si>
  <si>
    <t>d) kod EAN (dla produktów leczniczych i wyrobów medycznych podlegających refundacji)</t>
  </si>
  <si>
    <r>
      <rPr>
        <b/>
        <sz val="10"/>
        <color rgb="FF000000"/>
        <rFont val="Calibri"/>
        <family val="2"/>
        <charset val="238"/>
        <scheme val="minor"/>
      </rPr>
      <t>Preparat myjąco-dezynfekcyjny</t>
    </r>
    <r>
      <rPr>
        <sz val="10"/>
        <color indexed="8"/>
        <rFont val="Calibri"/>
        <family val="2"/>
        <charset val="238"/>
        <scheme val="minor"/>
      </rPr>
      <t xml:space="preserve"> do dużych powierzchni,  również wrażliwych na działanie alkoholi, powierzchni kontaktujących się z żywnością. 
Możliwość stosowania w obecności pacjentów oraz na oddziałach dziecięcych i noworodkowych.
Szeroka kompatybilność materiałowa, dobre właściwości myjące.
Możliwość dozowania za pomocą automatycznych urządzeń dozujących.
Skład na bazie czwartorzędowych związków amonowych, bez zawartości fenoli, aldehydów, alkoholi.
Skuteczność w stężeniu 0,5% wobec bakterii (w tym Legionella), grzybów drożdżopodobnych (C.albicans), prątków (M.avium oraz M.terrae), wirusów HIV, HBV, HCV, Vaccinia, Rota (możliwość poszerzenia działania wobec wirusów Noro, Adeno oraz grzybów: A.brasiliensis.)</t>
    </r>
  </si>
  <si>
    <t xml:space="preserve">B  wg EN 13727, 
prątki (M.avium i M.terrae) wg EN 14348,
spory (w tym Cl.Difficile) wg EN 13704
grzyby wg EN 13624, 
wirusy (w tym Polio i Adeno wg EN 14476. </t>
  </si>
  <si>
    <r>
      <rPr>
        <b/>
        <sz val="10"/>
        <color theme="1"/>
        <rFont val="Calibri"/>
        <family val="2"/>
        <charset val="238"/>
        <scheme val="minor"/>
      </rPr>
      <t xml:space="preserve">Preparat w postaci tabletek dezynfekcyjnych </t>
    </r>
    <r>
      <rPr>
        <sz val="10"/>
        <color theme="1"/>
        <rFont val="Calibri"/>
        <family val="2"/>
        <charset val="238"/>
        <scheme val="minor"/>
      </rPr>
      <t>na bazie troklozenu sodu do mycia i dezynfekcji urządzeń oraz wodoodpornych powierzchni, dezaktywacji zanieczyszczeń organicznych (m.in. wydzielin, wydalin, plam krwi).
Stabilność nieużywanego roztworu roboczego min. 24 godziny.
Skuteczność w wymaganym spektrum przy czasie kontaktu do 15 min.
Opakowanie 200 tabletek x 3,25 g.</t>
    </r>
  </si>
  <si>
    <r>
      <rPr>
        <b/>
        <sz val="10"/>
        <color rgb="FF000000"/>
        <rFont val="Calibri"/>
        <family val="2"/>
        <charset val="238"/>
        <scheme val="minor"/>
      </rPr>
      <t>Suche chusteczki wiskozowo-poliestrowe</t>
    </r>
    <r>
      <rPr>
        <sz val="10"/>
        <color indexed="8"/>
        <rFont val="Calibri"/>
        <family val="2"/>
        <charset val="238"/>
        <scheme val="minor"/>
      </rPr>
      <t xml:space="preserve"> przeznaczone do osuszania powierzchni, a po nasączeniu roztworem środka dezynfekcyjnego - do mycia i dezynfekcji powierzchni oraz wyposażenia. 
Chusteczki niskopyłowe.
Rozmiar pojedynczej chusteczki min: 15cm x 39 cm. 
Gramatura min. 50g/m2.
Opakowanie: zwój 150 szt. perforowanych chusteczek, 
w opakowaniu foliowym z etykietą informacyjną.</t>
    </r>
  </si>
  <si>
    <t>B, Tbc, F, V</t>
  </si>
  <si>
    <t>B, F, Tbc, V (Adeno, Noro, Polio)</t>
  </si>
  <si>
    <r>
      <rPr>
        <b/>
        <sz val="10"/>
        <rFont val="Calibri"/>
        <family val="2"/>
        <charset val="238"/>
        <scheme val="minor"/>
      </rPr>
      <t>Koncentrat do mycia i dezynfekcji</t>
    </r>
    <r>
      <rPr>
        <sz val="10"/>
        <rFont val="Calibri"/>
        <family val="2"/>
        <charset val="238"/>
        <scheme val="minor"/>
      </rPr>
      <t xml:space="preserve">
powierzchni wyrobów medycznych nieinwazyjnych  (również na oddziałach intensywnej opieki medycznej, położniczych, pediatrycznych).
Spektrum: bakterie, prątki, drożdżaki, wirusy (w tym vaccinia, rota), </t>
    </r>
    <r>
      <rPr>
        <b/>
        <sz val="10"/>
        <rFont val="Calibri"/>
        <family val="2"/>
        <charset val="238"/>
        <scheme val="minor"/>
      </rPr>
      <t>spory (C. difficile)</t>
    </r>
    <r>
      <rPr>
        <sz val="10"/>
        <rFont val="Calibri"/>
        <family val="2"/>
        <charset val="238"/>
        <scheme val="minor"/>
      </rPr>
      <t xml:space="preserve">
Opakowania 1l.</t>
    </r>
  </si>
  <si>
    <t>1l</t>
  </si>
  <si>
    <t xml:space="preserve"> B,
F (min. C. albicans), 
Tbc, 
V (HIV, HBV, HCV, Rota, Noro, Vaccinia)</t>
  </si>
  <si>
    <r>
      <rPr>
        <b/>
        <sz val="10"/>
        <rFont val="Calibri"/>
        <family val="2"/>
        <charset val="238"/>
        <scheme val="minor"/>
      </rPr>
      <t xml:space="preserve">Uniwersalny dozownik ścienny </t>
    </r>
    <r>
      <rPr>
        <sz val="10"/>
        <rFont val="Calibri"/>
        <family val="2"/>
        <charset val="238"/>
        <scheme val="minor"/>
      </rPr>
      <t>przeznaczony do dozowania preparatów do odkażania, mycia i pielęgnacji rąk.
Dozowanie przedramieniem.
Wykonany w całości z trwałego tworzywa, bez elementów metalowych, przezroczystych, bez wystających elementów mocujących.
Możliwość łatwego mycia i dezynfekcji - pompka i dozownik możliwy do łatwego demontażu.
Do stosowania z pojemnikami 500ml oraz 1 l.</t>
    </r>
  </si>
  <si>
    <r>
      <rPr>
        <b/>
        <sz val="10"/>
        <rFont val="Calibri"/>
        <family val="2"/>
        <charset val="238"/>
        <scheme val="minor"/>
      </rPr>
      <t xml:space="preserve">Preparat w formie emulsji  (woda w oleju) do pielęgnacji skóry rąk oraz całego ciała. 
</t>
    </r>
    <r>
      <rPr>
        <sz val="10"/>
        <rFont val="Calibri"/>
        <family val="2"/>
        <charset val="238"/>
        <scheme val="minor"/>
      </rPr>
      <t>Szybko się wchłania.
Bez zawartości parabenów, barwników. 
Zawiera składniki sprzyjające regeneracji skóry zniszczonej i suchej (vit. E, masło shea).
Kompatybilny z preparatami do mycia i dezynfekcji. 
Nie osłabia efektu mikrobiologicznego po dezynfekcji rąk.
Opakowanie 500ml</t>
    </r>
  </si>
  <si>
    <r>
      <rPr>
        <b/>
        <sz val="10"/>
        <rFont val="Calibri"/>
        <family val="2"/>
        <charset val="238"/>
        <scheme val="minor"/>
      </rPr>
      <t xml:space="preserve">Gotowy do użycia czepek przeznaczony do mycia oraz dekontaminacji włosów i skóry głowy.
</t>
    </r>
    <r>
      <rPr>
        <sz val="10"/>
        <rFont val="Calibri"/>
        <family val="2"/>
        <charset val="238"/>
        <scheme val="minor"/>
      </rPr>
      <t xml:space="preserve">Nie wymaga użycia wody, spłukiwania, łatwy do zastosowania u pacjentów unieruchomionych. 
Bez Barwników i substancji zapachowych.
Zawierający w składzie substancję skuteczną wobec MDRO. </t>
    </r>
  </si>
  <si>
    <t>1 szt</t>
  </si>
  <si>
    <r>
      <rPr>
        <b/>
        <sz val="10"/>
        <rFont val="Calibri"/>
        <family val="2"/>
        <charset val="238"/>
        <scheme val="minor"/>
      </rPr>
      <t>Płyn  do płukania i dekontaminacji jamy ustnej i gardła.</t>
    </r>
    <r>
      <rPr>
        <sz val="10"/>
        <rFont val="Calibri"/>
        <family val="2"/>
        <charset val="238"/>
        <scheme val="minor"/>
      </rPr>
      <t xml:space="preserve">
Antybakteryjny, bezbarwny (nie przebarwia szkliwa).
Bez zawartości  alkoholu, chlorheksydyny.
Przeznaczony do stosowania również przed i po zabiegach w obrębie jamy ustnej, do pielęgnacji jamy ustnej pacjentów w oddziałach intensywnej opieki medycznej.
Opakowanie 250ml</t>
    </r>
  </si>
  <si>
    <r>
      <rPr>
        <b/>
        <sz val="10"/>
        <rFont val="Calibri"/>
        <family val="2"/>
        <charset val="238"/>
        <scheme val="minor"/>
      </rPr>
      <t>Gotowy do użycia preparat alkoholowy w płynie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do dezynfekcji higienicznej i chirurgicznej rąk.</t>
    </r>
    <r>
      <rPr>
        <sz val="10"/>
        <rFont val="Calibri"/>
        <family val="2"/>
        <charset val="238"/>
        <scheme val="minor"/>
      </rPr>
      <t xml:space="preserve">
Zawartość alkoholu min. 80g/100g.
Zawierający substancje pielęgnujące skórę (np. D-pantenol).
Bez dodatku: barwników, konserwantów, chlorheksydyny, czwartorzędowych związków amonowych, gliceryny.
Przebadany dermatologicznie.
Higieniczna dezynfekcja rąk wg EN 1500 - 30 sek.
Chirurgiczna dezynfekcja rąk wg EN 12791 - 90 sek.
Opakowanie 500ml dostosowane do dozowników łokciowych typu Dermados.</t>
    </r>
  </si>
  <si>
    <r>
      <rPr>
        <b/>
        <sz val="10"/>
        <color theme="1"/>
        <rFont val="Calibri"/>
        <family val="2"/>
        <charset val="238"/>
        <scheme val="minor"/>
      </rPr>
      <t>Gotowy do użycia preparat alkoholowy w płynie do higienicznej i chirurgicznej dezynfekcji rąk</t>
    </r>
    <r>
      <rPr>
        <sz val="10"/>
        <color theme="1"/>
        <rFont val="Calibri"/>
        <family val="2"/>
        <charset val="238"/>
        <scheme val="minor"/>
      </rPr>
      <t xml:space="preserve"> 
Zawartość alkoholu (propan-2-ol) min. 75g/100g.
Zawierający substancje pielęgnujące skórę (np. D-pantenol).
Bez dodatku: barwników, dodatków zapachowych.
Przebadany dermatologicznie.
Higieniczna dezynfekcja rąk wg EN 1500 - 30 sek.
Chirurgiczna dezynfekcja rąk wg EN 12791 - 90 sek.
Opakowanie 500ml dostosowane do dozowników łokciowych typu Dermados.</t>
    </r>
  </si>
  <si>
    <r>
      <rPr>
        <b/>
        <sz val="10"/>
        <rFont val="Calibri"/>
        <family val="2"/>
        <charset val="238"/>
        <scheme val="minor"/>
      </rPr>
      <t>Preparat do higienicznego i chirurgicznego mycia rąk.</t>
    </r>
    <r>
      <rPr>
        <sz val="10"/>
        <rFont val="Calibri"/>
        <family val="2"/>
        <charset val="238"/>
        <scheme val="minor"/>
      </rPr>
      <t xml:space="preserve"> 
Na bazie syntetycznych środków powierzchniowo czynnych, bez zawartości mydła, barwników, substancji zapachowych, parabenów. 
Preparat o pH neutralnym przeznaczony do skóry wrażliwej, zniszczonej, zawierający dodatkowo substancje pielęgnujące, łagodzące.
Przebadany dermatologicznie, przeznaczony do stosowania w zakładach opieki zdrowotnej.
Opakowanie 500ml dostosowane do dozowników łokciowych typu Dermados.</t>
    </r>
  </si>
  <si>
    <r>
      <rPr>
        <b/>
        <sz val="10"/>
        <rFont val="Calibri"/>
        <family val="2"/>
        <charset val="238"/>
        <scheme val="minor"/>
      </rPr>
      <t>Preparat w postaci pianki do czyszczenia i pielęgnacji zanieczyszczonej skóry.</t>
    </r>
    <r>
      <rPr>
        <sz val="10"/>
        <rFont val="Calibri"/>
        <family val="2"/>
        <charset val="238"/>
        <scheme val="minor"/>
      </rPr>
      <t xml:space="preserve"> 
Posiadający jako nośnik gaz.  
Posiadający właściwości przeciwbakteryjne i przeciwgrzybicze, delikatnie myjące i pielęgnujące skórę.
Nie wymaga użycia wody, nie powoduje podrażnienia skóry, błon śluzowych.  
Niwelujący przykre zapachy.
pH ok. 7.
Opakowanie 500ml</t>
    </r>
  </si>
  <si>
    <r>
      <rPr>
        <b/>
        <sz val="10"/>
        <rFont val="Calibri"/>
        <family val="2"/>
        <charset val="238"/>
        <scheme val="minor"/>
      </rPr>
      <t>Preparat w formie emulsji (olej w wodzie) do pielęgnacji skóry rąk oraz całego ciała.</t>
    </r>
    <r>
      <rPr>
        <sz val="10"/>
        <rFont val="Calibri"/>
        <family val="2"/>
        <charset val="238"/>
        <scheme val="minor"/>
      </rPr>
      <t xml:space="preserve">
Szybko się wchłania i nie pozostawia tłustej warstwy.
Bez zawartości parabenów, barwników. 
Kompatybilny z preparatami do mycia i dezynfekcji. 
Nie osłabia efektu mikrobiologicznego po dezynfekcji rąk.
Opakowanie 500ml</t>
    </r>
  </si>
  <si>
    <r>
      <rPr>
        <b/>
        <sz val="10"/>
        <rFont val="Calibri"/>
        <family val="2"/>
        <charset val="238"/>
        <scheme val="minor"/>
      </rPr>
      <t>Antybakteryjna emulsja myjąca.</t>
    </r>
    <r>
      <rPr>
        <sz val="10"/>
        <rFont val="Calibri"/>
        <family val="2"/>
        <charset val="238"/>
        <scheme val="minor"/>
      </rPr>
      <t xml:space="preserve">
Do mycia i dekontaminacji włosów i ciała, również pod prysznicem.
Neutralne pH, bez środków zapachowych, barwników.
Brak wykluczeń do stosowania u  dzieci.
Opakowanie 500ml</t>
    </r>
  </si>
  <si>
    <r>
      <rPr>
        <b/>
        <sz val="10"/>
        <color rgb="FF000000"/>
        <rFont val="Calibri"/>
        <family val="2"/>
        <charset val="238"/>
        <scheme val="minor"/>
      </rPr>
      <t>Chusteczki</t>
    </r>
    <r>
      <rPr>
        <sz val="10"/>
        <color indexed="8"/>
        <rFont val="Calibri"/>
        <family val="2"/>
        <charset val="238"/>
        <scheme val="minor"/>
      </rPr>
      <t xml:space="preserve"> do mycia i dezynfekcji powierzchni medycznych na bazie nadtlenku wodoru, o działaniu </t>
    </r>
    <r>
      <rPr>
        <b/>
        <sz val="10"/>
        <color rgb="FF000000"/>
        <rFont val="Calibri"/>
        <family val="2"/>
        <charset val="238"/>
        <scheme val="minor"/>
      </rPr>
      <t>sporobójczym</t>
    </r>
    <r>
      <rPr>
        <sz val="10"/>
        <color indexed="8"/>
        <rFont val="Calibri"/>
        <family val="2"/>
        <charset val="238"/>
        <scheme val="minor"/>
      </rPr>
      <t>.</t>
    </r>
    <r>
      <rPr>
        <sz val="10"/>
        <color rgb="FF000000"/>
        <rFont val="Calibri"/>
        <family val="2"/>
        <charset val="238"/>
        <scheme val="minor"/>
      </rPr>
      <t xml:space="preserve">
Chusteczki nie mogą pozostawiać czynnych związków na wycieranych powierzchniach, możliwość zastosowania w przypadku głowic USG.</t>
    </r>
    <r>
      <rPr>
        <sz val="10"/>
        <color indexed="8"/>
        <rFont val="Calibri"/>
        <family val="2"/>
        <charset val="238"/>
        <scheme val="minor"/>
      </rPr>
      <t xml:space="preserve">
Wymiar pojedynczej chusteczki min. 20 x 20 cm.</t>
    </r>
  </si>
  <si>
    <t>Wymagane bezpłatne dostarczenie:
- pompek dozujących kompatybilnych z opakowaniem produktu 
w  ilości 1 szt. na każde 5 op. produktu</t>
  </si>
  <si>
    <r>
      <rPr>
        <b/>
        <sz val="10"/>
        <rFont val="Calibri"/>
        <family val="2"/>
        <charset val="238"/>
        <scheme val="minor"/>
      </rPr>
      <t>Preparat bezaldehydowy</t>
    </r>
    <r>
      <rPr>
        <sz val="10"/>
        <rFont val="Calibri"/>
        <family val="2"/>
        <charset val="238"/>
        <scheme val="minor"/>
      </rPr>
      <t xml:space="preserve"> na bazie nadwęglanu sodu. Stosowany do mycia i dezynfekcji narzędzi chirurgicznych oraz endoskopów.
Przygotowanie roztworu bez konieczności stosowania wody ciepłej, bez użycia aktywatora.
Czas aktywności sporządzonego roztworu o 36 godz. z możliwością kontroli paskami testowymi.
Możliwość stosowania w myjkach ultradźwiękowych.</t>
    </r>
  </si>
  <si>
    <r>
      <rPr>
        <b/>
        <sz val="10"/>
        <rFont val="Calibri"/>
        <family val="2"/>
        <charset val="238"/>
        <scheme val="minor"/>
      </rPr>
      <t>Maść do opatrywania i leczenia wszelkiego rodzaju ran</t>
    </r>
    <r>
      <rPr>
        <sz val="10"/>
        <rFont val="Calibri"/>
        <family val="2"/>
        <charset val="238"/>
        <scheme val="minor"/>
      </rPr>
      <t>, zawierający 10% powidonu jodowanego z 10% zawartością przyswajalnego jodu.
Skuteczny na: bakterie, prątki, grzyby, wirusy, pierwotniaki i przetrwalniki bakterii.
Opakowanie - tuba 20 g</t>
    </r>
  </si>
  <si>
    <r>
      <rPr>
        <b/>
        <sz val="10"/>
        <rFont val="Calibri"/>
        <family val="2"/>
        <charset val="238"/>
        <scheme val="minor"/>
      </rPr>
      <t xml:space="preserve">Alkoholowy preparat do higienicznej i chirurgicznej dezynfekcji rąk, </t>
    </r>
    <r>
      <rPr>
        <sz val="10"/>
        <rFont val="Calibri"/>
        <family val="2"/>
        <charset val="238"/>
        <scheme val="minor"/>
      </rPr>
      <t>do rąk szczególnie wrażliwych.
Oparty o min. trzy substancje aktywne z różnych grup chemicznych np.: 2-propanol, chlorek benzyloalkiloamoniowy, kwas undecylowy; bez zawartości jodu, chlorheksydyny, etanolu, kwasu mlekowego, fenolu i ich pochodnych. Barwiony. O przedłużonym działaniu. 
Chirurgiczne odkażanie rąk w czasie do 3 min.</t>
    </r>
  </si>
  <si>
    <r>
      <rPr>
        <b/>
        <sz val="10"/>
        <rFont val="Calibri"/>
        <family val="2"/>
        <charset val="238"/>
        <scheme val="minor"/>
      </rPr>
      <t>Preparat do antyseptycznego przemywania</t>
    </r>
    <r>
      <rPr>
        <sz val="10"/>
        <rFont val="Calibri"/>
        <family val="2"/>
        <charset val="238"/>
        <scheme val="minor"/>
      </rPr>
      <t xml:space="preserve"> ran niezakażonych i zakażonych, błon śluzowych, okolic dostępów naczyniowych i stomii.
Zawierający poliheksanidynę i betainę.
Bez zawartości dodatkowych substancji czynnych, bez intensywnego zapachu, bez działania drażniącego na tkanki. 
Produkt jałowy.
Trwałość do 8 tygodni po otwarciu opakowania.</t>
    </r>
  </si>
  <si>
    <r>
      <rPr>
        <b/>
        <sz val="10"/>
        <rFont val="Calibri"/>
        <family val="2"/>
        <charset val="238"/>
        <scheme val="minor"/>
      </rPr>
      <t xml:space="preserve">Jednorazowe gaziki do dezynfekcji </t>
    </r>
    <r>
      <rPr>
        <sz val="10"/>
        <rFont val="Calibri"/>
        <family val="2"/>
        <charset val="238"/>
        <scheme val="minor"/>
      </rPr>
      <t>zewnętrznych elementów centralnych i obwodowych cewników dożylnych takich jak wejścia do kanałów wkłucia, części kanałów, korki, kraniki itp., zawierające substancje aktywne: 2% diglukonian chlorheksydyny i 70% alkohol izopropylowy.
Gramatura włókniny min. 25g/m2
Wymiar pojedynczej chusteczki min. 150x150mm</t>
    </r>
  </si>
  <si>
    <t>Zamawiający wymaga bezpłatnego użyczenia na czas trwania umowy przetargowej automatycznych urządzeń dozujących kompatybilnych z preparatem z poz. 3 i 4 w ilości: 13 sztuk. 
Wykonawca jest zobowiązany do bezpłatnego: 
- dostarczenia i montażu urządzeń wraz z niezbędną dokumentacją (w tym instrukcjami stanowiskowymi),  
- przeprowadzenia udokumentowanego przeglądu serwisowego min. 2 x w trakcie trwania umowy,
- demontażu urządzeń po okresie użyczenia.</t>
  </si>
  <si>
    <r>
      <rPr>
        <b/>
        <sz val="10"/>
        <color rgb="FF000000"/>
        <rFont val="Calibri"/>
        <family val="2"/>
        <charset val="238"/>
        <scheme val="minor"/>
      </rPr>
      <t>Pojemnik kompatybilny ze zwojami</t>
    </r>
    <r>
      <rPr>
        <sz val="10"/>
        <color indexed="8"/>
        <rFont val="Calibri"/>
        <family val="2"/>
        <charset val="238"/>
        <scheme val="minor"/>
      </rPr>
      <t xml:space="preserve"> z poz. 5.
Szczelnie zamykany, z systemem umożliwiającym pobieranie pojedynczych chusteczek.
Wykonany z materiału odpornego na działanie środków dezynfekcyjnych.</t>
    </r>
  </si>
  <si>
    <t>Formularz asortymentowo - ilościowy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</si>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</sst>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  <numFmt numFmtId="166" formatCode="[$-415]General"/>
  </numFmts>
  <fonts count="26">
    <font>
      <sz val="11"/>
      <color rgb="FF000000"/>
      <name val="Calibri"/>
      <family val="2"/>
      <charset val="1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2" tint="-0.249977111117893"/>
      <name val="Calibri"/>
      <family val="2"/>
      <charset val="238"/>
      <scheme val="minor"/>
    </font>
    <font>
      <b/>
      <sz val="10"/>
      <color theme="2" tint="-0.249977111117893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51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0" fontId="6" fillId="0" borderId="0"/>
    <xf numFmtId="0" fontId="5" fillId="0" borderId="0"/>
    <xf numFmtId="0" fontId="2" fillId="0" borderId="0"/>
    <xf numFmtId="0" fontId="9" fillId="0" borderId="0"/>
    <xf numFmtId="0" fontId="5" fillId="0" borderId="0"/>
    <xf numFmtId="0" fontId="1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" fillId="0" borderId="0"/>
    <xf numFmtId="0" fontId="11" fillId="0" borderId="0"/>
    <xf numFmtId="0" fontId="5" fillId="0" borderId="0"/>
    <xf numFmtId="0" fontId="5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12" fillId="0" borderId="0"/>
    <xf numFmtId="0" fontId="5" fillId="0" borderId="0"/>
    <xf numFmtId="0" fontId="3" fillId="0" borderId="0"/>
    <xf numFmtId="0" fontId="1" fillId="0" borderId="0"/>
    <xf numFmtId="0" fontId="1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5" fillId="0" borderId="0"/>
  </cellStyleXfs>
  <cellXfs count="208">
    <xf numFmtId="0" fontId="0" fillId="0" borderId="0" xfId="0"/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left" vertical="center"/>
    </xf>
    <xf numFmtId="0" fontId="14" fillId="0" borderId="0" xfId="2" applyFont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 wrapText="1"/>
    </xf>
    <xf numFmtId="49" fontId="15" fillId="0" borderId="0" xfId="2" applyNumberFormat="1" applyFont="1" applyAlignment="1">
      <alignment horizontal="center" vertical="center"/>
    </xf>
    <xf numFmtId="0" fontId="14" fillId="0" borderId="0" xfId="2" applyFont="1"/>
    <xf numFmtId="49" fontId="15" fillId="0" borderId="0" xfId="2" applyNumberFormat="1" applyFont="1" applyAlignment="1">
      <alignment horizontal="left" vertical="center"/>
    </xf>
    <xf numFmtId="49" fontId="15" fillId="0" borderId="0" xfId="2" applyNumberFormat="1" applyFont="1" applyAlignment="1">
      <alignment horizontal="left" vertical="center" wrapText="1"/>
    </xf>
    <xf numFmtId="0" fontId="15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49" fontId="14" fillId="0" borderId="0" xfId="2" applyNumberFormat="1" applyFont="1" applyAlignment="1">
      <alignment horizontal="left" vertical="center"/>
    </xf>
    <xf numFmtId="49" fontId="14" fillId="0" borderId="0" xfId="2" applyNumberFormat="1" applyFont="1" applyAlignment="1">
      <alignment horizontal="left" vertical="center" wrapText="1"/>
    </xf>
    <xf numFmtId="49" fontId="14" fillId="0" borderId="0" xfId="2" applyNumberFormat="1" applyFont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49" fontId="15" fillId="0" borderId="0" xfId="9" applyNumberFormat="1" applyFont="1" applyAlignment="1">
      <alignment horizontal="left" vertical="center"/>
    </xf>
    <xf numFmtId="0" fontId="18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wrapText="1"/>
    </xf>
    <xf numFmtId="0" fontId="15" fillId="2" borderId="1" xfId="2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5" fontId="15" fillId="2" borderId="1" xfId="2" applyNumberFormat="1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7" fillId="0" borderId="1" xfId="5" applyFont="1" applyBorder="1" applyAlignment="1">
      <alignment horizontal="center" vertical="center" wrapText="1"/>
    </xf>
    <xf numFmtId="0" fontId="14" fillId="0" borderId="1" xfId="5" applyFont="1" applyBorder="1" applyAlignment="1">
      <alignment horizontal="left" vertical="center" wrapText="1"/>
    </xf>
    <xf numFmtId="0" fontId="14" fillId="0" borderId="1" xfId="5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/>
    </xf>
    <xf numFmtId="166" fontId="14" fillId="0" borderId="2" xfId="4" applyNumberFormat="1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/>
    </xf>
    <xf numFmtId="9" fontId="14" fillId="0" borderId="1" xfId="2" applyNumberFormat="1" applyFont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4" applyFont="1" applyBorder="1" applyAlignment="1">
      <alignment horizontal="center" vertical="center" wrapText="1"/>
    </xf>
    <xf numFmtId="0" fontId="14" fillId="0" borderId="0" xfId="6" applyFont="1" applyAlignment="1">
      <alignment horizontal="right" vertical="center"/>
    </xf>
    <xf numFmtId="0" fontId="14" fillId="0" borderId="0" xfId="6" applyFont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/>
    </xf>
    <xf numFmtId="9" fontId="14" fillId="0" borderId="1" xfId="2" applyNumberFormat="1" applyFont="1" applyBorder="1" applyAlignment="1">
      <alignment horizontal="center" vertical="center" wrapText="1"/>
    </xf>
    <xf numFmtId="0" fontId="14" fillId="0" borderId="0" xfId="6" applyFont="1" applyAlignment="1">
      <alignment horizontal="center" vertical="center"/>
    </xf>
    <xf numFmtId="0" fontId="13" fillId="0" borderId="0" xfId="0" applyFont="1" applyAlignment="1">
      <alignment vertical="center"/>
    </xf>
    <xf numFmtId="9" fontId="14" fillId="0" borderId="1" xfId="2" applyNumberFormat="1" applyFont="1" applyBorder="1" applyAlignment="1">
      <alignment horizontal="center" vertical="center"/>
    </xf>
    <xf numFmtId="0" fontId="14" fillId="0" borderId="0" xfId="2" applyFont="1" applyFill="1" applyAlignment="1">
      <alignment horizontal="left" vertical="center"/>
    </xf>
    <xf numFmtId="0" fontId="14" fillId="0" borderId="0" xfId="2" applyFont="1" applyFill="1"/>
    <xf numFmtId="0" fontId="18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9" fillId="0" borderId="1" xfId="2" applyFont="1" applyBorder="1" applyAlignment="1">
      <alignment horizontal="center" vertical="center"/>
    </xf>
    <xf numFmtId="9" fontId="20" fillId="0" borderId="1" xfId="2" applyNumberFormat="1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0" fontId="14" fillId="0" borderId="1" xfId="5" applyFont="1" applyBorder="1" applyAlignment="1">
      <alignment vertical="center" wrapText="1"/>
    </xf>
    <xf numFmtId="0" fontId="14" fillId="0" borderId="3" xfId="5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1" xfId="4" applyFont="1" applyBorder="1" applyAlignment="1">
      <alignment vertical="center" wrapText="1"/>
    </xf>
    <xf numFmtId="0" fontId="14" fillId="0" borderId="1" xfId="4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20" fillId="0" borderId="1" xfId="5" applyFont="1" applyBorder="1" applyAlignment="1">
      <alignment horizontal="left" vertical="center" wrapText="1"/>
    </xf>
    <xf numFmtId="0" fontId="20" fillId="0" borderId="1" xfId="5" applyFont="1" applyBorder="1" applyAlignment="1">
      <alignment horizontal="center" vertical="center" wrapText="1"/>
    </xf>
    <xf numFmtId="0" fontId="20" fillId="0" borderId="1" xfId="5" applyFont="1" applyBorder="1" applyAlignment="1">
      <alignment horizontal="center" vertical="center"/>
    </xf>
    <xf numFmtId="0" fontId="14" fillId="0" borderId="5" xfId="5" applyFont="1" applyBorder="1" applyAlignment="1">
      <alignment horizontal="center" vertical="center" wrapText="1"/>
    </xf>
    <xf numFmtId="0" fontId="14" fillId="0" borderId="1" xfId="4" applyFont="1" applyBorder="1" applyAlignment="1">
      <alignment horizontal="left" vertical="center" wrapText="1"/>
    </xf>
    <xf numFmtId="0" fontId="15" fillId="0" borderId="1" xfId="4" applyFont="1" applyBorder="1" applyAlignment="1">
      <alignment horizontal="center" vertical="center"/>
    </xf>
    <xf numFmtId="0" fontId="15" fillId="0" borderId="1" xfId="4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14" fontId="13" fillId="0" borderId="0" xfId="0" applyNumberFormat="1" applyFont="1" applyFill="1" applyAlignment="1">
      <alignment horizontal="left"/>
    </xf>
    <xf numFmtId="0" fontId="14" fillId="0" borderId="3" xfId="2" applyFont="1" applyBorder="1" applyAlignment="1">
      <alignment horizontal="center" vertical="center"/>
    </xf>
    <xf numFmtId="0" fontId="17" fillId="0" borderId="3" xfId="5" applyFont="1" applyBorder="1" applyAlignment="1">
      <alignment horizontal="center" vertical="center" wrapText="1"/>
    </xf>
    <xf numFmtId="166" fontId="13" fillId="0" borderId="6" xfId="4" applyNumberFormat="1" applyFont="1" applyFill="1" applyBorder="1" applyAlignment="1">
      <alignment horizontal="center" vertical="center" wrapText="1"/>
    </xf>
    <xf numFmtId="166" fontId="13" fillId="0" borderId="6" xfId="4" applyNumberFormat="1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/>
    </xf>
    <xf numFmtId="9" fontId="14" fillId="0" borderId="3" xfId="2" applyNumberFormat="1" applyFont="1" applyBorder="1" applyAlignment="1">
      <alignment horizontal="right" vertical="center"/>
    </xf>
    <xf numFmtId="0" fontId="14" fillId="2" borderId="1" xfId="2" applyFont="1" applyFill="1" applyBorder="1" applyAlignment="1">
      <alignment horizontal="center" vertical="center" wrapText="1"/>
    </xf>
    <xf numFmtId="0" fontId="17" fillId="0" borderId="4" xfId="5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20" fillId="0" borderId="4" xfId="5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4" fillId="0" borderId="7" xfId="4" applyNumberFormat="1" applyFont="1" applyBorder="1" applyAlignment="1">
      <alignment horizontal="left" vertical="center" wrapText="1"/>
    </xf>
    <xf numFmtId="0" fontId="17" fillId="0" borderId="1" xfId="23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0" fontId="19" fillId="0" borderId="1" xfId="23" applyFont="1" applyBorder="1" applyAlignment="1">
      <alignment horizontal="center" vertical="center"/>
    </xf>
    <xf numFmtId="0" fontId="17" fillId="0" borderId="4" xfId="23" applyFont="1" applyBorder="1" applyAlignment="1">
      <alignment horizontal="center" vertical="center" wrapText="1"/>
    </xf>
    <xf numFmtId="0" fontId="20" fillId="0" borderId="1" xfId="23" applyFont="1" applyBorder="1" applyAlignment="1">
      <alignment horizontal="left" vertical="center" wrapText="1"/>
    </xf>
    <xf numFmtId="0" fontId="20" fillId="0" borderId="1" xfId="23" applyFont="1" applyBorder="1" applyAlignment="1">
      <alignment horizontal="center" vertical="center" wrapText="1"/>
    </xf>
    <xf numFmtId="0" fontId="20" fillId="0" borderId="1" xfId="23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0" fontId="17" fillId="0" borderId="4" xfId="5" applyFont="1" applyBorder="1" applyAlignment="1">
      <alignment vertical="center" wrapText="1"/>
    </xf>
    <xf numFmtId="0" fontId="14" fillId="0" borderId="4" xfId="4" applyFont="1" applyBorder="1" applyAlignment="1">
      <alignment horizontal="center" vertical="center" wrapText="1"/>
    </xf>
    <xf numFmtId="0" fontId="15" fillId="0" borderId="4" xfId="4" applyNumberFormat="1" applyFont="1" applyBorder="1" applyAlignment="1">
      <alignment horizontal="center" vertical="center"/>
    </xf>
    <xf numFmtId="9" fontId="14" fillId="0" borderId="4" xfId="2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/>
    </xf>
    <xf numFmtId="44" fontId="13" fillId="0" borderId="1" xfId="49" applyFont="1" applyFill="1" applyBorder="1" applyAlignment="1">
      <alignment horizontal="right" vertical="center"/>
    </xf>
    <xf numFmtId="44" fontId="18" fillId="0" borderId="1" xfId="49" applyFont="1" applyFill="1" applyBorder="1" applyAlignment="1">
      <alignment horizontal="right" vertical="center"/>
    </xf>
    <xf numFmtId="14" fontId="14" fillId="0" borderId="0" xfId="6" applyNumberFormat="1" applyFont="1" applyAlignment="1">
      <alignment horizontal="left" vertical="center"/>
    </xf>
    <xf numFmtId="44" fontId="14" fillId="0" borderId="3" xfId="49" applyFont="1" applyBorder="1" applyAlignment="1">
      <alignment horizontal="right" vertical="center"/>
    </xf>
    <xf numFmtId="44" fontId="18" fillId="0" borderId="0" xfId="49" applyFont="1" applyFill="1" applyBorder="1" applyAlignment="1">
      <alignment horizontal="right" vertical="center"/>
    </xf>
    <xf numFmtId="44" fontId="15" fillId="0" borderId="0" xfId="49" applyFont="1" applyAlignment="1">
      <alignment horizontal="right" vertical="center"/>
    </xf>
    <xf numFmtId="44" fontId="14" fillId="0" borderId="0" xfId="49" applyFont="1" applyAlignment="1">
      <alignment horizontal="right" vertical="center"/>
    </xf>
    <xf numFmtId="44" fontId="13" fillId="0" borderId="0" xfId="49" applyFont="1" applyFill="1" applyAlignment="1">
      <alignment horizontal="right" vertical="center"/>
    </xf>
    <xf numFmtId="44" fontId="14" fillId="0" borderId="1" xfId="49" applyFont="1" applyBorder="1" applyAlignment="1">
      <alignment horizontal="right" vertical="center"/>
    </xf>
    <xf numFmtId="44" fontId="18" fillId="0" borderId="1" xfId="49" applyFont="1" applyBorder="1" applyAlignment="1">
      <alignment horizontal="right" vertical="center"/>
    </xf>
    <xf numFmtId="44" fontId="18" fillId="0" borderId="0" xfId="49" applyFont="1" applyAlignment="1">
      <alignment horizontal="right" vertical="center"/>
    </xf>
    <xf numFmtId="44" fontId="13" fillId="0" borderId="0" xfId="49" applyFont="1" applyAlignment="1">
      <alignment horizontal="right" vertical="center"/>
    </xf>
    <xf numFmtId="44" fontId="14" fillId="0" borderId="0" xfId="49" applyFont="1" applyFill="1" applyAlignment="1">
      <alignment horizontal="right" vertical="center"/>
    </xf>
    <xf numFmtId="44" fontId="14" fillId="0" borderId="1" xfId="49" applyFont="1" applyBorder="1" applyAlignment="1">
      <alignment horizontal="center" vertical="center"/>
    </xf>
    <xf numFmtId="44" fontId="18" fillId="0" borderId="1" xfId="49" applyFont="1" applyFill="1" applyBorder="1" applyAlignment="1">
      <alignment horizontal="center" vertical="center"/>
    </xf>
    <xf numFmtId="44" fontId="13" fillId="0" borderId="0" xfId="49" applyFont="1" applyFill="1" applyAlignment="1">
      <alignment horizontal="center" vertical="center"/>
    </xf>
    <xf numFmtId="44" fontId="15" fillId="0" borderId="0" xfId="49" applyFont="1" applyAlignment="1">
      <alignment horizontal="center" vertical="center"/>
    </xf>
    <xf numFmtId="44" fontId="14" fillId="0" borderId="0" xfId="49" applyFont="1" applyAlignment="1">
      <alignment horizontal="center" vertical="center"/>
    </xf>
    <xf numFmtId="44" fontId="14" fillId="0" borderId="4" xfId="49" applyFont="1" applyBorder="1" applyAlignment="1">
      <alignment horizontal="center" vertical="center"/>
    </xf>
    <xf numFmtId="44" fontId="18" fillId="0" borderId="0" xfId="49" applyFont="1" applyFill="1" applyBorder="1" applyAlignment="1">
      <alignment horizontal="center" vertical="center"/>
    </xf>
    <xf numFmtId="44" fontId="14" fillId="0" borderId="1" xfId="49" applyFont="1" applyFill="1" applyBorder="1" applyAlignment="1">
      <alignment horizontal="right" vertical="center"/>
    </xf>
    <xf numFmtId="44" fontId="20" fillId="0" borderId="1" xfId="49" applyFont="1" applyBorder="1" applyAlignment="1">
      <alignment horizontal="right" vertical="center"/>
    </xf>
    <xf numFmtId="44" fontId="18" fillId="0" borderId="1" xfId="49" applyFont="1" applyBorder="1" applyAlignment="1">
      <alignment horizontal="center" vertical="center"/>
    </xf>
    <xf numFmtId="44" fontId="18" fillId="0" borderId="0" xfId="49" applyFont="1" applyAlignment="1">
      <alignment horizontal="center" vertical="center"/>
    </xf>
    <xf numFmtId="44" fontId="20" fillId="0" borderId="1" xfId="49" applyFont="1" applyFill="1" applyBorder="1" applyAlignment="1">
      <alignment horizontal="center" vertical="center"/>
    </xf>
    <xf numFmtId="44" fontId="14" fillId="0" borderId="1" xfId="49" applyFont="1" applyFill="1" applyBorder="1" applyAlignment="1">
      <alignment horizontal="center" vertical="center"/>
    </xf>
    <xf numFmtId="44" fontId="13" fillId="0" borderId="1" xfId="49" applyFont="1" applyFill="1" applyBorder="1" applyAlignment="1">
      <alignment horizontal="center" vertical="center"/>
    </xf>
    <xf numFmtId="44" fontId="13" fillId="0" borderId="4" xfId="49" applyFont="1" applyFill="1" applyBorder="1" applyAlignment="1">
      <alignment horizontal="center" vertical="center"/>
    </xf>
    <xf numFmtId="166" fontId="14" fillId="0" borderId="6" xfId="4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3" fillId="0" borderId="0" xfId="2" applyFont="1"/>
    <xf numFmtId="0" fontId="23" fillId="0" borderId="0" xfId="0" applyFont="1" applyAlignment="1">
      <alignment horizontal="left" vertical="center"/>
    </xf>
    <xf numFmtId="0" fontId="23" fillId="0" borderId="0" xfId="2" applyFont="1" applyFill="1"/>
    <xf numFmtId="0" fontId="17" fillId="0" borderId="3" xfId="5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0" fontId="17" fillId="0" borderId="4" xfId="5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7" fillId="0" borderId="0" xfId="0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0" fontId="16" fillId="0" borderId="0" xfId="0" applyFont="1" applyFill="1"/>
    <xf numFmtId="0" fontId="17" fillId="0" borderId="0" xfId="2" applyFont="1"/>
    <xf numFmtId="0" fontId="17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6" fillId="0" borderId="0" xfId="0" applyFont="1"/>
    <xf numFmtId="0" fontId="14" fillId="3" borderId="1" xfId="2" applyFont="1" applyFill="1" applyBorder="1" applyAlignment="1">
      <alignment horizontal="left" vertical="center" wrapText="1"/>
    </xf>
    <xf numFmtId="44" fontId="14" fillId="3" borderId="1" xfId="49" applyFont="1" applyFill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center" vertical="center" wrapText="1"/>
    </xf>
    <xf numFmtId="165" fontId="15" fillId="2" borderId="5" xfId="2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4" fillId="0" borderId="4" xfId="4" applyFont="1" applyBorder="1" applyAlignment="1">
      <alignment horizontal="left" vertical="center" wrapText="1"/>
    </xf>
    <xf numFmtId="0" fontId="14" fillId="0" borderId="3" xfId="4" applyFont="1" applyBorder="1" applyAlignment="1">
      <alignment horizontal="left" vertical="center" wrapText="1"/>
    </xf>
    <xf numFmtId="0" fontId="14" fillId="0" borderId="4" xfId="4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4" fillId="0" borderId="4" xfId="4" applyNumberFormat="1" applyFont="1" applyBorder="1" applyAlignment="1">
      <alignment horizontal="left" vertical="center" wrapText="1"/>
    </xf>
    <xf numFmtId="0" fontId="14" fillId="0" borderId="3" xfId="4" applyNumberFormat="1" applyFont="1" applyBorder="1" applyAlignment="1">
      <alignment horizontal="left" vertical="center" wrapText="1"/>
    </xf>
    <xf numFmtId="166" fontId="13" fillId="0" borderId="10" xfId="4" applyNumberFormat="1" applyFont="1" applyBorder="1" applyAlignment="1">
      <alignment horizontal="left" vertical="center" wrapText="1"/>
    </xf>
    <xf numFmtId="166" fontId="13" fillId="0" borderId="11" xfId="4" applyNumberFormat="1" applyFont="1" applyBorder="1" applyAlignment="1">
      <alignment horizontal="left" vertical="center" wrapText="1"/>
    </xf>
    <xf numFmtId="166" fontId="13" fillId="0" borderId="8" xfId="4" applyNumberFormat="1" applyFont="1" applyBorder="1" applyAlignment="1">
      <alignment horizontal="center" vertical="center" wrapText="1"/>
    </xf>
    <xf numFmtId="166" fontId="13" fillId="0" borderId="9" xfId="4" applyNumberFormat="1" applyFont="1" applyBorder="1" applyAlignment="1">
      <alignment horizontal="center" vertical="center" wrapText="1"/>
    </xf>
    <xf numFmtId="0" fontId="17" fillId="0" borderId="4" xfId="5" applyFont="1" applyBorder="1" applyAlignment="1">
      <alignment horizontal="center" vertical="center" wrapText="1"/>
    </xf>
    <xf numFmtId="0" fontId="17" fillId="0" borderId="3" xfId="5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</cellXfs>
  <cellStyles count="51">
    <cellStyle name="Dziesiętny 2" xfId="1" xr:uid="{00000000-0005-0000-0000-000000000000}"/>
    <cellStyle name="Dziesiętny 2 2" xfId="11" xr:uid="{00000000-0005-0000-0000-000001000000}"/>
    <cellStyle name="Dziesiętny 2 2 2" xfId="12" xr:uid="{00000000-0005-0000-0000-000002000000}"/>
    <cellStyle name="Dziesiętny 2 3" xfId="13" xr:uid="{00000000-0005-0000-0000-000003000000}"/>
    <cellStyle name="Dziesiętny 2 4" xfId="14" xr:uid="{00000000-0005-0000-0000-000004000000}"/>
    <cellStyle name="Dziesiętny 3" xfId="15" xr:uid="{00000000-0005-0000-0000-000005000000}"/>
    <cellStyle name="Dziesiętny 3 2" xfId="16" xr:uid="{00000000-0005-0000-0000-000006000000}"/>
    <cellStyle name="Excel Built-in Normal" xfId="17" xr:uid="{00000000-0005-0000-0000-000007000000}"/>
    <cellStyle name="Normal 2" xfId="18" xr:uid="{00000000-0005-0000-0000-000008000000}"/>
    <cellStyle name="Normal_tabelka" xfId="19" xr:uid="{00000000-0005-0000-0000-000009000000}"/>
    <cellStyle name="Normalny" xfId="0" builtinId="0"/>
    <cellStyle name="Normalny 10" xfId="8" xr:uid="{00000000-0005-0000-0000-00000B000000}"/>
    <cellStyle name="Normalny 11" xfId="50" xr:uid="{16F856B4-1CC1-4C18-9CD7-2F3032893AEE}"/>
    <cellStyle name="Normalny 2" xfId="2" xr:uid="{00000000-0005-0000-0000-00000C000000}"/>
    <cellStyle name="Normalny 2 2" xfId="9" xr:uid="{00000000-0005-0000-0000-00000D000000}"/>
    <cellStyle name="Normalny 2 2 2" xfId="20" xr:uid="{00000000-0005-0000-0000-00000E000000}"/>
    <cellStyle name="Normalny 2 3" xfId="3" xr:uid="{00000000-0005-0000-0000-00000F000000}"/>
    <cellStyle name="Normalny 2 4" xfId="4" xr:uid="{00000000-0005-0000-0000-000010000000}"/>
    <cellStyle name="Normalny 2 5" xfId="21" xr:uid="{00000000-0005-0000-0000-000011000000}"/>
    <cellStyle name="Normalny 2 6" xfId="22" xr:uid="{00000000-0005-0000-0000-000012000000}"/>
    <cellStyle name="Normalny 3" xfId="5" xr:uid="{00000000-0005-0000-0000-000013000000}"/>
    <cellStyle name="Normalny 3 2" xfId="23" xr:uid="{00000000-0005-0000-0000-000014000000}"/>
    <cellStyle name="Normalny 3 3" xfId="24" xr:uid="{00000000-0005-0000-0000-000015000000}"/>
    <cellStyle name="Normalny 3 4" xfId="25" xr:uid="{00000000-0005-0000-0000-000016000000}"/>
    <cellStyle name="Normalny 3 5" xfId="26" xr:uid="{00000000-0005-0000-0000-000017000000}"/>
    <cellStyle name="Normalny 3 6" xfId="10" xr:uid="{00000000-0005-0000-0000-000018000000}"/>
    <cellStyle name="Normalny 4" xfId="7" xr:uid="{00000000-0005-0000-0000-000019000000}"/>
    <cellStyle name="Normalny 4 2" xfId="27" xr:uid="{00000000-0005-0000-0000-00001A000000}"/>
    <cellStyle name="Normalny 5" xfId="28" xr:uid="{00000000-0005-0000-0000-00001B000000}"/>
    <cellStyle name="Normalny 5 2" xfId="29" xr:uid="{00000000-0005-0000-0000-00001C000000}"/>
    <cellStyle name="Normalny 6" xfId="30" xr:uid="{00000000-0005-0000-0000-00001D000000}"/>
    <cellStyle name="Normalny 7" xfId="31" xr:uid="{00000000-0005-0000-0000-00001E000000}"/>
    <cellStyle name="Normalny 8" xfId="32" xr:uid="{00000000-0005-0000-0000-00001F000000}"/>
    <cellStyle name="Normalny 9" xfId="33" xr:uid="{00000000-0005-0000-0000-000020000000}"/>
    <cellStyle name="Procentowy 2" xfId="34" xr:uid="{00000000-0005-0000-0000-000021000000}"/>
    <cellStyle name="Procentowy 3" xfId="35" xr:uid="{00000000-0005-0000-0000-000022000000}"/>
    <cellStyle name="Procentowy 4" xfId="36" xr:uid="{00000000-0005-0000-0000-000023000000}"/>
    <cellStyle name="Procentowy 5" xfId="37" xr:uid="{00000000-0005-0000-0000-000024000000}"/>
    <cellStyle name="Tekst objaśnienia 2" xfId="6" xr:uid="{00000000-0005-0000-0000-000025000000}"/>
    <cellStyle name="Walutowy" xfId="49" builtinId="4"/>
    <cellStyle name="Walutowy 2" xfId="38" xr:uid="{00000000-0005-0000-0000-000026000000}"/>
    <cellStyle name="Walutowy 2 2" xfId="39" xr:uid="{00000000-0005-0000-0000-000027000000}"/>
    <cellStyle name="Walutowy 3" xfId="40" xr:uid="{00000000-0005-0000-0000-000028000000}"/>
    <cellStyle name="Walutowy 3 2" xfId="41" xr:uid="{00000000-0005-0000-0000-000029000000}"/>
    <cellStyle name="Walutowy 4" xfId="42" xr:uid="{00000000-0005-0000-0000-00002A000000}"/>
    <cellStyle name="Walutowy 4 2" xfId="43" xr:uid="{00000000-0005-0000-0000-00002B000000}"/>
    <cellStyle name="Walutowy 4 2 2" xfId="44" xr:uid="{00000000-0005-0000-0000-00002C000000}"/>
    <cellStyle name="Walutowy 4 3" xfId="45" xr:uid="{00000000-0005-0000-0000-00002D000000}"/>
    <cellStyle name="Walutowy 5" xfId="46" xr:uid="{00000000-0005-0000-0000-00002E000000}"/>
    <cellStyle name="Walutowy 5 2" xfId="47" xr:uid="{00000000-0005-0000-0000-00002F000000}"/>
    <cellStyle name="Walutowy 6" xfId="48" xr:uid="{00000000-0005-0000-0000-000030000000}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6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6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5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EC02B8FC-B88D-41A7-B1B5-FA3882E1CF75}"/>
            </a:ext>
          </a:extLst>
        </xdr:cNvPr>
        <xdr:cNvSpPr txBox="1"/>
      </xdr:nvSpPr>
      <xdr:spPr>
        <a:xfrm>
          <a:off x="2103120" y="140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5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BDD07DC6-4ACB-47A9-B2BE-9A07646F1F92}"/>
            </a:ext>
          </a:extLst>
        </xdr:cNvPr>
        <xdr:cNvSpPr txBox="1"/>
      </xdr:nvSpPr>
      <xdr:spPr>
        <a:xfrm>
          <a:off x="2103120" y="140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6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B2E9D53C-C6B1-4B8C-910D-DEC91FCFCD95}"/>
            </a:ext>
          </a:extLst>
        </xdr:cNvPr>
        <xdr:cNvSpPr txBox="1"/>
      </xdr:nvSpPr>
      <xdr:spPr>
        <a:xfrm>
          <a:off x="3268133" y="1413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6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81205174-39B0-4BD0-892B-F064C1616C56}"/>
            </a:ext>
          </a:extLst>
        </xdr:cNvPr>
        <xdr:cNvSpPr txBox="1"/>
      </xdr:nvSpPr>
      <xdr:spPr>
        <a:xfrm>
          <a:off x="3268133" y="1413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16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16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11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25E63A27-2E55-438C-9236-906E04E3C0BE}"/>
            </a:ext>
          </a:extLst>
        </xdr:cNvPr>
        <xdr:cNvSpPr txBox="1"/>
      </xdr:nvSpPr>
      <xdr:spPr>
        <a:xfrm>
          <a:off x="2103120" y="140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11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1DF7F465-B8B3-4C0D-B5B4-2B2789EC25F5}"/>
            </a:ext>
          </a:extLst>
        </xdr:cNvPr>
        <xdr:cNvSpPr txBox="1"/>
      </xdr:nvSpPr>
      <xdr:spPr>
        <a:xfrm>
          <a:off x="2103120" y="140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5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5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12</xdr:row>
      <xdr:rowOff>0</xdr:rowOff>
    </xdr:from>
    <xdr:ext cx="184731" cy="264560"/>
    <xdr:sp macro="" textlink="">
      <xdr:nvSpPr>
        <xdr:cNvPr id="4" name="pole tekstow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12</xdr:row>
      <xdr:rowOff>0</xdr:rowOff>
    </xdr:from>
    <xdr:ext cx="184731" cy="264560"/>
    <xdr:sp macro="" textlink="">
      <xdr:nvSpPr>
        <xdr:cNvPr id="5" name="pole tekstow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10</xdr:row>
      <xdr:rowOff>0</xdr:rowOff>
    </xdr:from>
    <xdr:ext cx="184731" cy="26456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7E0C3AF7-FF6B-4C6B-A882-59C41D472079}"/>
            </a:ext>
          </a:extLst>
        </xdr:cNvPr>
        <xdr:cNvSpPr txBox="1"/>
      </xdr:nvSpPr>
      <xdr:spPr>
        <a:xfrm>
          <a:off x="2103120" y="140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10</xdr:row>
      <xdr:rowOff>0</xdr:rowOff>
    </xdr:from>
    <xdr:ext cx="184731" cy="264560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EEA2FE29-893D-4D7C-867B-8BBAE1D6B1D3}"/>
            </a:ext>
          </a:extLst>
        </xdr:cNvPr>
        <xdr:cNvSpPr txBox="1"/>
      </xdr:nvSpPr>
      <xdr:spPr>
        <a:xfrm>
          <a:off x="2103120" y="140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7</xdr:row>
      <xdr:rowOff>0</xdr:rowOff>
    </xdr:from>
    <xdr:ext cx="184731" cy="264560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9117A294-4D49-4238-A4FC-6BAA28CC08F0}"/>
            </a:ext>
          </a:extLst>
        </xdr:cNvPr>
        <xdr:cNvSpPr txBox="1"/>
      </xdr:nvSpPr>
      <xdr:spPr>
        <a:xfrm>
          <a:off x="2557463" y="14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7</xdr:row>
      <xdr:rowOff>0</xdr:rowOff>
    </xdr:from>
    <xdr:ext cx="184731" cy="264560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A979082-0EA6-47AC-983F-D2C40CD3AD50}"/>
            </a:ext>
          </a:extLst>
        </xdr:cNvPr>
        <xdr:cNvSpPr txBox="1"/>
      </xdr:nvSpPr>
      <xdr:spPr>
        <a:xfrm>
          <a:off x="2557463" y="14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8</xdr:row>
      <xdr:rowOff>0</xdr:rowOff>
    </xdr:from>
    <xdr:ext cx="184731" cy="43068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60805F0-803A-4121-8517-0BD30D3EEC23}"/>
            </a:ext>
          </a:extLst>
        </xdr:cNvPr>
        <xdr:cNvSpPr txBox="1"/>
      </xdr:nvSpPr>
      <xdr:spPr>
        <a:xfrm>
          <a:off x="2316480" y="1065276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8</xdr:row>
      <xdr:rowOff>0</xdr:rowOff>
    </xdr:from>
    <xdr:ext cx="184731" cy="43068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2DBDD2F4-A5A2-4415-A478-E75E4261D64E}"/>
            </a:ext>
          </a:extLst>
        </xdr:cNvPr>
        <xdr:cNvSpPr txBox="1"/>
      </xdr:nvSpPr>
      <xdr:spPr>
        <a:xfrm>
          <a:off x="2316480" y="1065276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7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EE8379ED-19B1-4FBF-833E-1C29F8193026}"/>
            </a:ext>
          </a:extLst>
        </xdr:cNvPr>
        <xdr:cNvSpPr txBox="1"/>
      </xdr:nvSpPr>
      <xdr:spPr>
        <a:xfrm>
          <a:off x="2316480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7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780E712-88E8-43B8-9711-6B1B7CBA4886}"/>
            </a:ext>
          </a:extLst>
        </xdr:cNvPr>
        <xdr:cNvSpPr txBox="1"/>
      </xdr:nvSpPr>
      <xdr:spPr>
        <a:xfrm>
          <a:off x="2316480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7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EB7BF2C-CB4D-4EDE-B588-6B6DCA6024C0}"/>
            </a:ext>
          </a:extLst>
        </xdr:cNvPr>
        <xdr:cNvSpPr txBox="1"/>
      </xdr:nvSpPr>
      <xdr:spPr>
        <a:xfrm>
          <a:off x="2316480" y="78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7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5CACBE8B-6C9D-447A-80D3-A49BBE092706}"/>
            </a:ext>
          </a:extLst>
        </xdr:cNvPr>
        <xdr:cNvSpPr txBox="1"/>
      </xdr:nvSpPr>
      <xdr:spPr>
        <a:xfrm>
          <a:off x="2316480" y="78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7</xdr:row>
      <xdr:rowOff>0</xdr:rowOff>
    </xdr:from>
    <xdr:ext cx="184731" cy="26456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E04A48DB-F34A-4986-AED4-68C587B1FC4D}"/>
            </a:ext>
          </a:extLst>
        </xdr:cNvPr>
        <xdr:cNvSpPr txBox="1"/>
      </xdr:nvSpPr>
      <xdr:spPr>
        <a:xfrm>
          <a:off x="2316480" y="78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7</xdr:row>
      <xdr:rowOff>0</xdr:rowOff>
    </xdr:from>
    <xdr:ext cx="184731" cy="264560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C146F36-2006-4F39-9B97-455643699D0F}"/>
            </a:ext>
          </a:extLst>
        </xdr:cNvPr>
        <xdr:cNvSpPr txBox="1"/>
      </xdr:nvSpPr>
      <xdr:spPr>
        <a:xfrm>
          <a:off x="2316480" y="78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7</xdr:row>
      <xdr:rowOff>0</xdr:rowOff>
    </xdr:from>
    <xdr:ext cx="184731" cy="43068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2AB7307E-025C-4838-B758-ED61D220DA1F}"/>
            </a:ext>
          </a:extLst>
        </xdr:cNvPr>
        <xdr:cNvSpPr txBox="1"/>
      </xdr:nvSpPr>
      <xdr:spPr>
        <a:xfrm>
          <a:off x="2316480" y="1065276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7</xdr:row>
      <xdr:rowOff>0</xdr:rowOff>
    </xdr:from>
    <xdr:ext cx="184731" cy="43068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1249AD9-BCC2-493C-95F2-CA16465BA1DE}"/>
            </a:ext>
          </a:extLst>
        </xdr:cNvPr>
        <xdr:cNvSpPr txBox="1"/>
      </xdr:nvSpPr>
      <xdr:spPr>
        <a:xfrm>
          <a:off x="2316480" y="1065276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12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868C753B-BDB4-440B-9DC4-AD1F6682E987}"/>
            </a:ext>
          </a:extLst>
        </xdr:cNvPr>
        <xdr:cNvSpPr txBox="1"/>
      </xdr:nvSpPr>
      <xdr:spPr>
        <a:xfrm>
          <a:off x="2316480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12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481B6562-2BFB-4664-9F63-BEC1F0BD4760}"/>
            </a:ext>
          </a:extLst>
        </xdr:cNvPr>
        <xdr:cNvSpPr txBox="1"/>
      </xdr:nvSpPr>
      <xdr:spPr>
        <a:xfrm>
          <a:off x="2316480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12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FCF46A01-F617-41AF-BAF8-374A8148731A}"/>
            </a:ext>
          </a:extLst>
        </xdr:cNvPr>
        <xdr:cNvSpPr txBox="1"/>
      </xdr:nvSpPr>
      <xdr:spPr>
        <a:xfrm>
          <a:off x="2316480" y="78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12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BDE3EB31-C3C7-4C88-B986-143D53CCCED9}"/>
            </a:ext>
          </a:extLst>
        </xdr:cNvPr>
        <xdr:cNvSpPr txBox="1"/>
      </xdr:nvSpPr>
      <xdr:spPr>
        <a:xfrm>
          <a:off x="2316480" y="78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12</xdr:row>
      <xdr:rowOff>0</xdr:rowOff>
    </xdr:from>
    <xdr:ext cx="184731" cy="26456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89C5D2BB-AE36-4CD4-84EE-64E834BF7330}"/>
            </a:ext>
          </a:extLst>
        </xdr:cNvPr>
        <xdr:cNvSpPr txBox="1"/>
      </xdr:nvSpPr>
      <xdr:spPr>
        <a:xfrm>
          <a:off x="2316480" y="78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12</xdr:row>
      <xdr:rowOff>0</xdr:rowOff>
    </xdr:from>
    <xdr:ext cx="184731" cy="264560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1E314527-CA3A-46A7-B142-3736BC38D6AA}"/>
            </a:ext>
          </a:extLst>
        </xdr:cNvPr>
        <xdr:cNvSpPr txBox="1"/>
      </xdr:nvSpPr>
      <xdr:spPr>
        <a:xfrm>
          <a:off x="2316480" y="785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12</xdr:row>
      <xdr:rowOff>0</xdr:rowOff>
    </xdr:from>
    <xdr:ext cx="184731" cy="43068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4D7E7C15-AD70-4FF7-8F27-80E2B8117275}"/>
            </a:ext>
          </a:extLst>
        </xdr:cNvPr>
        <xdr:cNvSpPr txBox="1"/>
      </xdr:nvSpPr>
      <xdr:spPr>
        <a:xfrm>
          <a:off x="2316480" y="1065276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12</xdr:row>
      <xdr:rowOff>0</xdr:rowOff>
    </xdr:from>
    <xdr:ext cx="184731" cy="43068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6C102483-D172-4C25-AAE9-6B7F49C1C5FF}"/>
            </a:ext>
          </a:extLst>
        </xdr:cNvPr>
        <xdr:cNvSpPr txBox="1"/>
      </xdr:nvSpPr>
      <xdr:spPr>
        <a:xfrm>
          <a:off x="2316480" y="1065276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11</xdr:row>
      <xdr:rowOff>0</xdr:rowOff>
    </xdr:from>
    <xdr:ext cx="184731" cy="264560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9F0C8F98-2294-488B-8F34-B61A309B89AF}"/>
            </a:ext>
          </a:extLst>
        </xdr:cNvPr>
        <xdr:cNvSpPr txBox="1"/>
      </xdr:nvSpPr>
      <xdr:spPr>
        <a:xfrm>
          <a:off x="2529840" y="544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11</xdr:row>
      <xdr:rowOff>0</xdr:rowOff>
    </xdr:from>
    <xdr:ext cx="184731" cy="26456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38F0297-0127-43A4-B8BB-AF0EE0FBC119}"/>
            </a:ext>
          </a:extLst>
        </xdr:cNvPr>
        <xdr:cNvSpPr txBox="1"/>
      </xdr:nvSpPr>
      <xdr:spPr>
        <a:xfrm>
          <a:off x="2529840" y="544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11</xdr:row>
      <xdr:rowOff>0</xdr:rowOff>
    </xdr:from>
    <xdr:ext cx="184731" cy="264560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3E240048-15D7-4208-8E0F-41A8A526DCF8}"/>
            </a:ext>
          </a:extLst>
        </xdr:cNvPr>
        <xdr:cNvSpPr txBox="1"/>
      </xdr:nvSpPr>
      <xdr:spPr>
        <a:xfrm>
          <a:off x="2529840" y="544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11</xdr:row>
      <xdr:rowOff>0</xdr:rowOff>
    </xdr:from>
    <xdr:ext cx="184731" cy="264560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793B7EBB-44E0-4633-860D-F0EA83F789A5}"/>
            </a:ext>
          </a:extLst>
        </xdr:cNvPr>
        <xdr:cNvSpPr txBox="1"/>
      </xdr:nvSpPr>
      <xdr:spPr>
        <a:xfrm>
          <a:off x="2529840" y="544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11</xdr:row>
      <xdr:rowOff>0</xdr:rowOff>
    </xdr:from>
    <xdr:ext cx="184731" cy="264560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3D7CD31E-110C-4CA8-A2FD-501487772328}"/>
            </a:ext>
          </a:extLst>
        </xdr:cNvPr>
        <xdr:cNvSpPr txBox="1"/>
      </xdr:nvSpPr>
      <xdr:spPr>
        <a:xfrm>
          <a:off x="2529840" y="544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11</xdr:row>
      <xdr:rowOff>0</xdr:rowOff>
    </xdr:from>
    <xdr:ext cx="184731" cy="264560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D540F491-101C-4EA0-9389-670E04FA7CF1}"/>
            </a:ext>
          </a:extLst>
        </xdr:cNvPr>
        <xdr:cNvSpPr txBox="1"/>
      </xdr:nvSpPr>
      <xdr:spPr>
        <a:xfrm>
          <a:off x="2529840" y="544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6</xdr:row>
      <xdr:rowOff>0</xdr:rowOff>
    </xdr:from>
    <xdr:ext cx="184731" cy="61731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6</xdr:row>
      <xdr:rowOff>0</xdr:rowOff>
    </xdr:from>
    <xdr:ext cx="184731" cy="61731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6</xdr:row>
      <xdr:rowOff>0</xdr:rowOff>
    </xdr:from>
    <xdr:ext cx="184731" cy="61731"/>
    <xdr:sp macro="" textlink="">
      <xdr:nvSpPr>
        <xdr:cNvPr id="4" name="pole tekstowe 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914400</xdr:colOff>
      <xdr:row>6</xdr:row>
      <xdr:rowOff>0</xdr:rowOff>
    </xdr:from>
    <xdr:ext cx="184731" cy="61731"/>
    <xdr:sp macro="" textlink="">
      <xdr:nvSpPr>
        <xdr:cNvPr id="5" name="pole tekstowe 2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48158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zoomScale="80" zoomScaleNormal="80" workbookViewId="0">
      <pane ySplit="5" topLeftCell="A6" activePane="bottomLeft" state="frozen"/>
      <selection activeCell="D55" sqref="D55"/>
      <selection pane="bottomLeft" activeCell="H33" sqref="H33"/>
    </sheetView>
  </sheetViews>
  <sheetFormatPr defaultColWidth="22.28515625" defaultRowHeight="12.75"/>
  <cols>
    <col min="1" max="1" width="8.42578125" style="1" customWidth="1"/>
    <col min="2" max="2" width="15.28515625" style="19" customWidth="1"/>
    <col min="3" max="3" width="31.42578125" style="1" customWidth="1"/>
    <col min="4" max="4" width="18.7109375" style="2" customWidth="1"/>
    <col min="5" max="5" width="15.7109375" style="19" customWidth="1"/>
    <col min="6" max="6" width="10.7109375" style="19" customWidth="1"/>
    <col min="7" max="7" width="8.7109375" style="21" customWidth="1"/>
    <col min="8" max="8" width="11" style="22" customWidth="1"/>
    <col min="9" max="9" width="12.42578125" style="22" customWidth="1"/>
    <col min="10" max="10" width="5.7109375" style="22" customWidth="1"/>
    <col min="11" max="11" width="12.28515625" style="22" customWidth="1"/>
    <col min="12" max="12" width="22.28515625" style="154"/>
    <col min="13" max="16384" width="22.28515625" style="3"/>
  </cols>
  <sheetData>
    <row r="1" spans="1:12">
      <c r="A1" s="18" t="s">
        <v>45</v>
      </c>
      <c r="B1" s="18" t="str">
        <f ca="1">MID(CELL("nazwa_pliku",B1),FIND("]",CELL("nazwa_pliku",B1),1)+1,100)</f>
        <v>1</v>
      </c>
    </row>
    <row r="2" spans="1:12">
      <c r="H2" s="22" t="s">
        <v>101</v>
      </c>
    </row>
    <row r="3" spans="1:12">
      <c r="A3" s="23"/>
      <c r="C3" s="1" t="s">
        <v>100</v>
      </c>
    </row>
    <row r="5" spans="1:12" s="19" customFormat="1" ht="63" customHeight="1">
      <c r="A5" s="25" t="s">
        <v>5</v>
      </c>
      <c r="B5" s="25" t="s">
        <v>6</v>
      </c>
      <c r="C5" s="25" t="s">
        <v>17</v>
      </c>
      <c r="D5" s="27" t="s">
        <v>15</v>
      </c>
      <c r="E5" s="25" t="s">
        <v>41</v>
      </c>
      <c r="F5" s="25" t="s">
        <v>18</v>
      </c>
      <c r="G5" s="25" t="s">
        <v>42</v>
      </c>
      <c r="H5" s="28" t="s">
        <v>7</v>
      </c>
      <c r="I5" s="28" t="s">
        <v>0</v>
      </c>
      <c r="J5" s="25" t="s">
        <v>1</v>
      </c>
      <c r="K5" s="28" t="s">
        <v>2</v>
      </c>
      <c r="L5" s="155"/>
    </row>
    <row r="6" spans="1:12" s="4" customFormat="1" ht="94.5" customHeight="1">
      <c r="A6" s="90">
        <v>1</v>
      </c>
      <c r="B6" s="91"/>
      <c r="C6" s="153" t="s">
        <v>52</v>
      </c>
      <c r="D6" s="92" t="s">
        <v>51</v>
      </c>
      <c r="E6" s="92" t="s">
        <v>46</v>
      </c>
      <c r="F6" s="93" t="s">
        <v>3</v>
      </c>
      <c r="G6" s="94">
        <v>800</v>
      </c>
      <c r="H6" s="128"/>
      <c r="I6" s="128"/>
      <c r="J6" s="95"/>
      <c r="K6" s="128"/>
      <c r="L6" s="156"/>
    </row>
    <row r="7" spans="1:12" s="41" customFormat="1">
      <c r="A7" s="37" t="s">
        <v>8</v>
      </c>
      <c r="B7" s="37" t="s">
        <v>8</v>
      </c>
      <c r="C7" s="38" t="s">
        <v>4</v>
      </c>
      <c r="D7" s="39" t="s">
        <v>8</v>
      </c>
      <c r="E7" s="38" t="s">
        <v>8</v>
      </c>
      <c r="F7" s="38" t="s">
        <v>8</v>
      </c>
      <c r="G7" s="38" t="s">
        <v>3</v>
      </c>
      <c r="H7" s="139" t="s">
        <v>8</v>
      </c>
      <c r="I7" s="126">
        <f>SUM(I6:I6)</f>
        <v>0</v>
      </c>
      <c r="J7" s="38" t="s">
        <v>8</v>
      </c>
      <c r="K7" s="126">
        <f>SUM(K6:K6)</f>
        <v>0</v>
      </c>
      <c r="L7" s="158"/>
    </row>
    <row r="8" spans="1:12" s="41" customFormat="1">
      <c r="A8" s="42"/>
      <c r="B8" s="42"/>
      <c r="C8" s="43"/>
      <c r="D8" s="44"/>
      <c r="E8" s="43"/>
      <c r="F8" s="43"/>
      <c r="G8" s="43"/>
      <c r="H8" s="144"/>
      <c r="I8" s="129"/>
      <c r="J8" s="43"/>
      <c r="K8" s="129"/>
      <c r="L8" s="158"/>
    </row>
    <row r="9" spans="1:12" s="8" customFormat="1">
      <c r="A9" s="5"/>
      <c r="B9" s="6"/>
      <c r="C9" s="6"/>
      <c r="D9" s="7"/>
      <c r="E9" s="7"/>
      <c r="F9" s="7"/>
      <c r="G9" s="7"/>
      <c r="H9" s="130"/>
      <c r="I9" s="130"/>
      <c r="J9" s="7"/>
      <c r="K9" s="130"/>
      <c r="L9" s="159"/>
    </row>
    <row r="10" spans="1:12" s="8" customFormat="1">
      <c r="A10" s="5"/>
      <c r="B10" s="9" t="s">
        <v>25</v>
      </c>
      <c r="C10" s="9"/>
      <c r="D10" s="10"/>
      <c r="E10" s="6"/>
      <c r="F10" s="11"/>
      <c r="G10" s="12"/>
      <c r="H10" s="131"/>
      <c r="I10" s="131"/>
      <c r="J10" s="12"/>
      <c r="K10" s="131"/>
      <c r="L10" s="159"/>
    </row>
    <row r="11" spans="1:12" s="8" customFormat="1">
      <c r="A11" s="5"/>
      <c r="B11" s="13"/>
      <c r="C11" s="13"/>
      <c r="D11" s="14"/>
      <c r="E11" s="15"/>
      <c r="F11" s="16"/>
      <c r="G11" s="12"/>
      <c r="H11" s="131"/>
      <c r="I11" s="131"/>
      <c r="J11" s="12"/>
      <c r="K11" s="131"/>
      <c r="L11" s="159"/>
    </row>
    <row r="12" spans="1:12" s="8" customFormat="1">
      <c r="A12" s="5"/>
      <c r="B12" s="13" t="s">
        <v>26</v>
      </c>
      <c r="C12" s="13"/>
      <c r="D12" s="14"/>
      <c r="E12" s="15"/>
      <c r="F12" s="16"/>
      <c r="G12" s="12"/>
      <c r="H12" s="131"/>
      <c r="I12" s="131"/>
      <c r="J12" s="12"/>
      <c r="K12" s="131"/>
      <c r="L12" s="159"/>
    </row>
    <row r="13" spans="1:12" s="8" customFormat="1">
      <c r="A13" s="5"/>
      <c r="B13" s="13" t="s">
        <v>27</v>
      </c>
      <c r="C13" s="13"/>
      <c r="D13" s="14"/>
      <c r="E13" s="15"/>
      <c r="F13" s="16"/>
      <c r="G13" s="12"/>
      <c r="H13" s="131"/>
      <c r="I13" s="131"/>
      <c r="J13" s="12"/>
      <c r="K13" s="131"/>
      <c r="L13" s="159"/>
    </row>
    <row r="14" spans="1:12" s="8" customFormat="1">
      <c r="A14" s="5"/>
      <c r="B14" s="13" t="s">
        <v>28</v>
      </c>
      <c r="C14" s="13"/>
      <c r="D14" s="14"/>
      <c r="E14" s="15"/>
      <c r="F14" s="16"/>
      <c r="G14" s="12"/>
      <c r="H14" s="131"/>
      <c r="I14" s="131"/>
      <c r="J14" s="12"/>
      <c r="K14" s="131"/>
      <c r="L14" s="159"/>
    </row>
    <row r="15" spans="1:12" s="8" customFormat="1">
      <c r="A15" s="5"/>
      <c r="B15" s="13" t="s">
        <v>50</v>
      </c>
      <c r="C15" s="13"/>
      <c r="D15" s="14"/>
      <c r="E15" s="15"/>
      <c r="F15" s="16"/>
      <c r="G15" s="12"/>
      <c r="H15" s="131"/>
      <c r="I15" s="131"/>
      <c r="J15" s="12"/>
      <c r="K15" s="131"/>
      <c r="L15" s="159"/>
    </row>
    <row r="16" spans="1:12" s="41" customFormat="1">
      <c r="A16" s="42"/>
      <c r="B16" s="17" t="s">
        <v>48</v>
      </c>
      <c r="C16" s="43"/>
      <c r="D16" s="44"/>
      <c r="E16" s="43"/>
      <c r="F16" s="43"/>
      <c r="G16" s="43"/>
      <c r="H16" s="144"/>
      <c r="I16" s="129"/>
      <c r="J16" s="43"/>
      <c r="K16" s="129"/>
      <c r="L16" s="158"/>
    </row>
    <row r="17" spans="1:12" s="41" customFormat="1">
      <c r="A17" s="42"/>
      <c r="B17" s="17" t="s">
        <v>49</v>
      </c>
      <c r="C17" s="43"/>
      <c r="D17" s="44"/>
      <c r="E17" s="43"/>
      <c r="F17" s="43"/>
      <c r="G17" s="43"/>
      <c r="H17" s="144"/>
      <c r="I17" s="129"/>
      <c r="J17" s="43"/>
      <c r="K17" s="129"/>
      <c r="L17" s="158"/>
    </row>
    <row r="18" spans="1:12" s="41" customFormat="1">
      <c r="A18" s="42"/>
      <c r="B18" s="42"/>
      <c r="C18" s="43"/>
      <c r="D18" s="44"/>
      <c r="E18" s="43"/>
      <c r="F18" s="43"/>
      <c r="G18" s="43"/>
      <c r="H18" s="144"/>
      <c r="I18" s="129"/>
      <c r="J18" s="43"/>
      <c r="K18" s="129"/>
      <c r="L18" s="158"/>
    </row>
    <row r="19" spans="1:12" s="41" customFormat="1">
      <c r="A19" s="42"/>
      <c r="B19" s="42"/>
      <c r="C19" s="43"/>
      <c r="D19" s="44"/>
      <c r="E19" s="43"/>
      <c r="F19" s="43"/>
      <c r="G19" s="43"/>
      <c r="H19" s="144"/>
      <c r="I19" s="129"/>
      <c r="J19" s="43"/>
      <c r="K19" s="129"/>
      <c r="L19" s="158"/>
    </row>
    <row r="20" spans="1:12">
      <c r="H20" s="132"/>
      <c r="I20" s="132"/>
      <c r="K20" s="132"/>
    </row>
    <row r="21" spans="1:12">
      <c r="H21" s="132"/>
      <c r="I21" s="132"/>
      <c r="K21" s="132"/>
    </row>
    <row r="22" spans="1:12">
      <c r="H22" s="132"/>
      <c r="I22" s="132"/>
      <c r="K22" s="132"/>
    </row>
    <row r="23" spans="1:12">
      <c r="H23" s="132"/>
      <c r="I23" s="132"/>
      <c r="K23" s="132"/>
    </row>
    <row r="24" spans="1:12">
      <c r="H24" s="132"/>
      <c r="I24" s="132"/>
      <c r="K24" s="132"/>
    </row>
    <row r="25" spans="1:12">
      <c r="H25" s="132"/>
      <c r="I25" s="132"/>
      <c r="K25" s="132"/>
    </row>
    <row r="26" spans="1:12">
      <c r="H26" s="132"/>
      <c r="I26" s="132"/>
      <c r="K26" s="132"/>
    </row>
    <row r="27" spans="1:12">
      <c r="H27" s="132"/>
      <c r="I27" s="132"/>
      <c r="K27" s="132"/>
    </row>
    <row r="28" spans="1:12">
      <c r="H28" s="132"/>
      <c r="I28" s="132"/>
      <c r="K28" s="132"/>
    </row>
    <row r="29" spans="1:12">
      <c r="H29" s="132"/>
      <c r="I29" s="132"/>
      <c r="K29" s="132"/>
    </row>
    <row r="30" spans="1:12">
      <c r="H30" s="132"/>
      <c r="I30" s="132"/>
      <c r="K30" s="132"/>
    </row>
    <row r="31" spans="1:12">
      <c r="H31" s="132"/>
      <c r="I31" s="132"/>
      <c r="K31" s="132"/>
    </row>
    <row r="32" spans="1:12">
      <c r="H32" s="132"/>
      <c r="I32" s="132"/>
      <c r="K32" s="132"/>
    </row>
    <row r="33" spans="8:11">
      <c r="H33" s="132"/>
      <c r="I33" s="132"/>
      <c r="K33" s="132"/>
    </row>
    <row r="34" spans="8:11">
      <c r="H34" s="132"/>
      <c r="I34" s="132"/>
      <c r="K34" s="132"/>
    </row>
    <row r="35" spans="8:11">
      <c r="H35" s="132"/>
      <c r="I35" s="132"/>
      <c r="K35" s="132"/>
    </row>
    <row r="36" spans="8:11">
      <c r="H36" s="132"/>
      <c r="I36" s="132"/>
      <c r="K36" s="132"/>
    </row>
    <row r="37" spans="8:11">
      <c r="H37" s="132"/>
      <c r="I37" s="132"/>
      <c r="K37" s="132"/>
    </row>
    <row r="38" spans="8:11">
      <c r="H38" s="132"/>
      <c r="I38" s="132"/>
      <c r="K38" s="132"/>
    </row>
    <row r="39" spans="8:11">
      <c r="H39" s="132"/>
      <c r="I39" s="132"/>
      <c r="K39" s="132"/>
    </row>
    <row r="40" spans="8:11">
      <c r="H40" s="132"/>
      <c r="I40" s="132"/>
      <c r="K40" s="132"/>
    </row>
    <row r="41" spans="8:11">
      <c r="H41" s="132"/>
      <c r="I41" s="132"/>
      <c r="K41" s="132"/>
    </row>
    <row r="42" spans="8:11">
      <c r="H42" s="132"/>
      <c r="I42" s="132"/>
      <c r="K42" s="132"/>
    </row>
    <row r="43" spans="8:11">
      <c r="H43" s="132"/>
      <c r="I43" s="132"/>
      <c r="K43" s="132"/>
    </row>
    <row r="44" spans="8:11">
      <c r="H44" s="132"/>
      <c r="I44" s="132"/>
      <c r="K44" s="132"/>
    </row>
    <row r="45" spans="8:11">
      <c r="H45" s="132"/>
      <c r="I45" s="132"/>
      <c r="K45" s="132"/>
    </row>
    <row r="46" spans="8:11">
      <c r="H46" s="132"/>
      <c r="I46" s="132"/>
      <c r="K46" s="132"/>
    </row>
    <row r="47" spans="8:11">
      <c r="H47" s="132"/>
      <c r="I47" s="132"/>
      <c r="K47" s="132"/>
    </row>
    <row r="48" spans="8:11">
      <c r="H48" s="132"/>
      <c r="I48" s="132"/>
      <c r="K48" s="132"/>
    </row>
    <row r="49" spans="8:11">
      <c r="H49" s="132"/>
      <c r="I49" s="132"/>
      <c r="K49" s="132"/>
    </row>
    <row r="50" spans="8:11">
      <c r="H50" s="132"/>
      <c r="K50" s="132"/>
    </row>
    <row r="51" spans="8:11">
      <c r="K51" s="132"/>
    </row>
    <row r="52" spans="8:11">
      <c r="K52" s="132"/>
    </row>
    <row r="53" spans="8:11">
      <c r="K53" s="132"/>
    </row>
    <row r="54" spans="8:11">
      <c r="K54" s="132"/>
    </row>
    <row r="55" spans="8:11">
      <c r="K55" s="132"/>
    </row>
    <row r="56" spans="8:11">
      <c r="K56" s="132"/>
    </row>
    <row r="57" spans="8:11">
      <c r="K57" s="132"/>
    </row>
    <row r="58" spans="8:11">
      <c r="K58" s="132"/>
    </row>
  </sheetData>
  <autoFilter ref="A5:K5" xr:uid="{00000000-0009-0000-0000-000000000000}"/>
  <phoneticPr fontId="8" type="noConversion"/>
  <conditionalFormatting sqref="G5:G65541">
    <cfRule type="cellIs" dxfId="31" priority="5" operator="lessThan">
      <formula>0</formula>
    </cfRule>
    <cfRule type="cellIs" dxfId="30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7" firstPageNumber="0" orientation="landscape" horizontalDpi="300" verticalDpi="300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8D7C0-4AAB-4892-9F10-53FA6E7C39BC}">
  <sheetPr>
    <pageSetUpPr fitToPage="1"/>
  </sheetPr>
  <dimension ref="A1:L61"/>
  <sheetViews>
    <sheetView tabSelected="1" zoomScale="90" zoomScaleNormal="90" workbookViewId="0">
      <pane ySplit="5" topLeftCell="A6" activePane="bottomLeft" state="frozen"/>
      <selection activeCell="H33" sqref="H33"/>
      <selection pane="bottomLeft" activeCell="H33" sqref="H33"/>
    </sheetView>
  </sheetViews>
  <sheetFormatPr defaultColWidth="22.28515625" defaultRowHeight="12.75"/>
  <cols>
    <col min="1" max="1" width="8.42578125" style="1" customWidth="1"/>
    <col min="2" max="2" width="15.28515625" style="19" customWidth="1"/>
    <col min="3" max="3" width="29.7109375" style="23" customWidth="1"/>
    <col min="4" max="4" width="15" style="2" customWidth="1"/>
    <col min="5" max="5" width="15.7109375" style="19" customWidth="1"/>
    <col min="6" max="6" width="10.7109375" style="19" customWidth="1"/>
    <col min="7" max="7" width="8.7109375" style="21" customWidth="1"/>
    <col min="8" max="8" width="8.28515625" style="22" customWidth="1"/>
    <col min="9" max="9" width="12.42578125" style="22" customWidth="1"/>
    <col min="10" max="10" width="4.7109375" style="19" customWidth="1"/>
    <col min="11" max="11" width="12.42578125" style="22" customWidth="1"/>
    <col min="12" max="12" width="22.28515625" style="154"/>
    <col min="13" max="16384" width="22.28515625" style="3"/>
  </cols>
  <sheetData>
    <row r="1" spans="1:12">
      <c r="A1" s="18" t="s">
        <v>45</v>
      </c>
      <c r="B1" s="18" t="str">
        <f ca="1">MID(CELL("nazwa_pliku",B1),FIND("]",CELL("nazwa_pliku",B1),1)+1,100)</f>
        <v>2</v>
      </c>
    </row>
    <row r="2" spans="1:12">
      <c r="H2" s="22" t="s">
        <v>101</v>
      </c>
    </row>
    <row r="3" spans="1:12">
      <c r="A3" s="23"/>
      <c r="C3" s="23" t="s">
        <v>100</v>
      </c>
    </row>
    <row r="5" spans="1:12" s="19" customFormat="1" ht="58.35" customHeight="1">
      <c r="A5" s="25" t="s">
        <v>5</v>
      </c>
      <c r="B5" s="25" t="s">
        <v>47</v>
      </c>
      <c r="C5" s="25" t="s">
        <v>17</v>
      </c>
      <c r="D5" s="27" t="s">
        <v>15</v>
      </c>
      <c r="E5" s="25" t="s">
        <v>41</v>
      </c>
      <c r="F5" s="25" t="s">
        <v>18</v>
      </c>
      <c r="G5" s="25" t="s">
        <v>42</v>
      </c>
      <c r="H5" s="28" t="s">
        <v>7</v>
      </c>
      <c r="I5" s="28" t="s">
        <v>0</v>
      </c>
      <c r="J5" s="25" t="s">
        <v>1</v>
      </c>
      <c r="K5" s="28" t="s">
        <v>2</v>
      </c>
      <c r="L5" s="155"/>
    </row>
    <row r="6" spans="1:12" s="4" customFormat="1" ht="60" customHeight="1">
      <c r="A6" s="119">
        <v>1</v>
      </c>
      <c r="B6" s="120"/>
      <c r="C6" s="190" t="s">
        <v>62</v>
      </c>
      <c r="D6" s="192" t="s">
        <v>3</v>
      </c>
      <c r="E6" s="121" t="s">
        <v>19</v>
      </c>
      <c r="F6" s="121" t="s">
        <v>3</v>
      </c>
      <c r="G6" s="122">
        <v>200</v>
      </c>
      <c r="H6" s="152"/>
      <c r="I6" s="143"/>
      <c r="J6" s="123"/>
      <c r="K6" s="143"/>
      <c r="L6" s="156"/>
    </row>
    <row r="7" spans="1:12" s="4" customFormat="1" ht="60" customHeight="1">
      <c r="A7" s="50">
        <v>2</v>
      </c>
      <c r="B7" s="120"/>
      <c r="C7" s="191"/>
      <c r="D7" s="193"/>
      <c r="E7" s="76" t="s">
        <v>43</v>
      </c>
      <c r="F7" s="76" t="s">
        <v>3</v>
      </c>
      <c r="G7" s="87">
        <v>120</v>
      </c>
      <c r="H7" s="151"/>
      <c r="I7" s="138"/>
      <c r="J7" s="52"/>
      <c r="K7" s="138"/>
      <c r="L7" s="156"/>
    </row>
    <row r="8" spans="1:12" s="41" customFormat="1">
      <c r="A8" s="39" t="s">
        <v>8</v>
      </c>
      <c r="B8" s="39" t="s">
        <v>8</v>
      </c>
      <c r="C8" s="38" t="s">
        <v>4</v>
      </c>
      <c r="D8" s="39" t="s">
        <v>8</v>
      </c>
      <c r="E8" s="38" t="s">
        <v>8</v>
      </c>
      <c r="F8" s="38"/>
      <c r="G8" s="38" t="s">
        <v>8</v>
      </c>
      <c r="H8" s="139" t="s">
        <v>8</v>
      </c>
      <c r="I8" s="139">
        <f>SUM(I6:I7)</f>
        <v>0</v>
      </c>
      <c r="J8" s="38" t="s">
        <v>8</v>
      </c>
      <c r="K8" s="139">
        <f>SUM(K6:K7)</f>
        <v>0</v>
      </c>
      <c r="L8" s="158"/>
    </row>
    <row r="9" spans="1:12" s="8" customFormat="1">
      <c r="A9" s="5"/>
      <c r="B9" s="6"/>
      <c r="C9" s="6"/>
      <c r="D9" s="7"/>
      <c r="E9" s="7"/>
      <c r="F9" s="7"/>
      <c r="G9" s="7"/>
      <c r="H9" s="130"/>
      <c r="I9" s="130"/>
      <c r="J9" s="7"/>
      <c r="K9" s="130"/>
      <c r="L9" s="159"/>
    </row>
    <row r="10" spans="1:12" s="8" customFormat="1">
      <c r="A10" s="5"/>
      <c r="B10" s="9" t="s">
        <v>25</v>
      </c>
      <c r="C10" s="9"/>
      <c r="D10" s="10"/>
      <c r="E10" s="6"/>
      <c r="F10" s="11"/>
      <c r="G10" s="12"/>
      <c r="H10" s="131"/>
      <c r="I10" s="131"/>
      <c r="J10" s="12"/>
      <c r="K10" s="131"/>
      <c r="L10" s="159"/>
    </row>
    <row r="11" spans="1:12" s="8" customFormat="1">
      <c r="A11" s="5"/>
      <c r="B11" s="13"/>
      <c r="C11" s="13"/>
      <c r="D11" s="14"/>
      <c r="E11" s="15"/>
      <c r="F11" s="16"/>
      <c r="G11" s="12"/>
      <c r="H11" s="131"/>
      <c r="I11" s="131"/>
      <c r="J11" s="12"/>
      <c r="K11" s="131"/>
      <c r="L11" s="159"/>
    </row>
    <row r="12" spans="1:12" s="8" customFormat="1">
      <c r="A12" s="5"/>
      <c r="B12" s="13" t="s">
        <v>26</v>
      </c>
      <c r="C12" s="13"/>
      <c r="D12" s="14"/>
      <c r="E12" s="15"/>
      <c r="F12" s="16"/>
      <c r="G12" s="12"/>
      <c r="H12" s="131"/>
      <c r="I12" s="131"/>
      <c r="J12" s="12"/>
      <c r="K12" s="131"/>
      <c r="L12" s="159"/>
    </row>
    <row r="13" spans="1:12" s="8" customFormat="1">
      <c r="A13" s="5"/>
      <c r="B13" s="13" t="s">
        <v>27</v>
      </c>
      <c r="C13" s="13"/>
      <c r="D13" s="14"/>
      <c r="E13" s="15"/>
      <c r="F13" s="16"/>
      <c r="G13" s="12"/>
      <c r="H13" s="131"/>
      <c r="I13" s="131"/>
      <c r="J13" s="12"/>
      <c r="K13" s="131"/>
      <c r="L13" s="159"/>
    </row>
    <row r="14" spans="1:12" s="8" customFormat="1">
      <c r="A14" s="5"/>
      <c r="B14" s="13" t="s">
        <v>28</v>
      </c>
      <c r="C14" s="13"/>
      <c r="D14" s="14"/>
      <c r="E14" s="15"/>
      <c r="F14" s="16"/>
      <c r="G14" s="12"/>
      <c r="H14" s="131"/>
      <c r="I14" s="131"/>
      <c r="J14" s="12"/>
      <c r="K14" s="131"/>
      <c r="L14" s="159"/>
    </row>
    <row r="15" spans="1:12" s="8" customFormat="1">
      <c r="A15" s="5"/>
      <c r="B15" s="13" t="s">
        <v>50</v>
      </c>
      <c r="C15" s="13"/>
      <c r="D15" s="14"/>
      <c r="E15" s="15"/>
      <c r="F15" s="16"/>
      <c r="G15" s="12"/>
      <c r="H15" s="131"/>
      <c r="I15" s="131"/>
      <c r="J15" s="12"/>
      <c r="K15" s="131"/>
      <c r="L15" s="159"/>
    </row>
    <row r="16" spans="1:12" s="8" customFormat="1">
      <c r="A16" s="5"/>
      <c r="B16" s="13" t="s">
        <v>70</v>
      </c>
      <c r="C16" s="13"/>
      <c r="D16" s="14"/>
      <c r="E16" s="15"/>
      <c r="F16" s="16"/>
      <c r="G16" s="12"/>
      <c r="H16" s="131"/>
      <c r="I16" s="131"/>
      <c r="J16" s="12"/>
      <c r="K16" s="131"/>
      <c r="L16" s="159"/>
    </row>
    <row r="17" spans="1:12" s="57" customFormat="1">
      <c r="A17" s="56"/>
      <c r="B17" s="17"/>
      <c r="C17" s="9"/>
      <c r="D17" s="14"/>
      <c r="E17" s="15"/>
      <c r="F17" s="16"/>
      <c r="G17" s="16"/>
      <c r="H17" s="137"/>
      <c r="I17" s="137"/>
      <c r="J17" s="16"/>
      <c r="K17" s="137"/>
      <c r="L17" s="161"/>
    </row>
    <row r="18" spans="1:12" s="41" customFormat="1">
      <c r="A18" s="44"/>
      <c r="B18" s="17"/>
      <c r="C18" s="124"/>
      <c r="D18" s="44"/>
      <c r="E18" s="43"/>
      <c r="F18" s="43"/>
      <c r="G18" s="43"/>
      <c r="H18" s="144"/>
      <c r="I18" s="144"/>
      <c r="J18" s="43"/>
      <c r="K18" s="144"/>
      <c r="L18" s="158"/>
    </row>
    <row r="19" spans="1:12">
      <c r="H19" s="132"/>
      <c r="I19" s="132"/>
      <c r="K19" s="132"/>
    </row>
    <row r="20" spans="1:12">
      <c r="H20" s="132"/>
      <c r="I20" s="132"/>
      <c r="K20" s="132"/>
    </row>
    <row r="21" spans="1:12">
      <c r="C21" s="89"/>
      <c r="H21" s="132"/>
      <c r="I21" s="132"/>
      <c r="K21" s="132"/>
    </row>
    <row r="22" spans="1:12">
      <c r="H22" s="132"/>
      <c r="I22" s="132"/>
      <c r="K22" s="132"/>
    </row>
    <row r="23" spans="1:12">
      <c r="H23" s="132"/>
      <c r="I23" s="132"/>
      <c r="K23" s="132"/>
    </row>
    <row r="24" spans="1:12">
      <c r="H24" s="132"/>
      <c r="I24" s="132"/>
      <c r="K24" s="132"/>
    </row>
    <row r="25" spans="1:12">
      <c r="H25" s="132"/>
      <c r="I25" s="132"/>
      <c r="K25" s="132"/>
    </row>
    <row r="26" spans="1:12">
      <c r="H26" s="132"/>
      <c r="I26" s="132"/>
      <c r="K26" s="132"/>
    </row>
    <row r="27" spans="1:12">
      <c r="H27" s="132"/>
      <c r="I27" s="132"/>
      <c r="K27" s="132"/>
    </row>
    <row r="28" spans="1:12">
      <c r="H28" s="132"/>
      <c r="I28" s="132"/>
      <c r="K28" s="132"/>
    </row>
    <row r="29" spans="1:12">
      <c r="H29" s="132"/>
      <c r="I29" s="132"/>
      <c r="K29" s="132"/>
    </row>
    <row r="30" spans="1:12">
      <c r="H30" s="132"/>
      <c r="I30" s="132"/>
      <c r="K30" s="132"/>
    </row>
    <row r="31" spans="1:12">
      <c r="H31" s="132"/>
      <c r="I31" s="132"/>
      <c r="K31" s="132"/>
    </row>
    <row r="32" spans="1:12">
      <c r="H32" s="132"/>
      <c r="I32" s="132"/>
      <c r="K32" s="132"/>
    </row>
    <row r="33" spans="8:11">
      <c r="H33" s="132"/>
      <c r="I33" s="132"/>
      <c r="K33" s="132"/>
    </row>
    <row r="34" spans="8:11">
      <c r="H34" s="132"/>
      <c r="I34" s="132"/>
      <c r="K34" s="132"/>
    </row>
    <row r="35" spans="8:11">
      <c r="H35" s="132"/>
      <c r="I35" s="132"/>
      <c r="K35" s="132"/>
    </row>
    <row r="36" spans="8:11">
      <c r="H36" s="132"/>
      <c r="I36" s="132"/>
      <c r="K36" s="132"/>
    </row>
    <row r="37" spans="8:11">
      <c r="H37" s="132"/>
      <c r="I37" s="132"/>
      <c r="K37" s="132"/>
    </row>
    <row r="38" spans="8:11">
      <c r="H38" s="132"/>
      <c r="I38" s="132"/>
      <c r="K38" s="132"/>
    </row>
    <row r="39" spans="8:11">
      <c r="H39" s="132"/>
      <c r="I39" s="132"/>
      <c r="K39" s="132"/>
    </row>
    <row r="40" spans="8:11">
      <c r="H40" s="132"/>
      <c r="I40" s="132"/>
      <c r="K40" s="132"/>
    </row>
    <row r="41" spans="8:11">
      <c r="H41" s="132"/>
      <c r="I41" s="132"/>
      <c r="K41" s="132"/>
    </row>
    <row r="42" spans="8:11">
      <c r="H42" s="132"/>
      <c r="I42" s="132"/>
      <c r="K42" s="132"/>
    </row>
    <row r="43" spans="8:11">
      <c r="H43" s="132"/>
      <c r="I43" s="132"/>
      <c r="K43" s="132"/>
    </row>
    <row r="44" spans="8:11">
      <c r="H44" s="132"/>
      <c r="I44" s="132"/>
      <c r="K44" s="132"/>
    </row>
    <row r="45" spans="8:11">
      <c r="H45" s="132"/>
      <c r="I45" s="132"/>
      <c r="K45" s="132"/>
    </row>
    <row r="46" spans="8:11">
      <c r="H46" s="132"/>
      <c r="I46" s="132"/>
      <c r="K46" s="132"/>
    </row>
    <row r="47" spans="8:11">
      <c r="H47" s="132"/>
      <c r="I47" s="132"/>
      <c r="K47" s="132"/>
    </row>
    <row r="48" spans="8:11">
      <c r="H48" s="132"/>
      <c r="I48" s="132"/>
      <c r="K48" s="132"/>
    </row>
    <row r="49" spans="8:11">
      <c r="H49" s="132"/>
      <c r="I49" s="132"/>
      <c r="K49" s="132"/>
    </row>
    <row r="50" spans="8:11">
      <c r="H50" s="132"/>
      <c r="I50" s="132"/>
      <c r="K50" s="132"/>
    </row>
    <row r="51" spans="8:11">
      <c r="H51" s="132"/>
      <c r="I51" s="132"/>
      <c r="K51" s="132"/>
    </row>
    <row r="52" spans="8:11">
      <c r="H52" s="132"/>
      <c r="I52" s="132"/>
      <c r="K52" s="132"/>
    </row>
    <row r="53" spans="8:11">
      <c r="H53" s="132"/>
      <c r="K53" s="132"/>
    </row>
    <row r="54" spans="8:11">
      <c r="K54" s="132"/>
    </row>
    <row r="55" spans="8:11">
      <c r="K55" s="132"/>
    </row>
    <row r="56" spans="8:11">
      <c r="K56" s="132"/>
    </row>
    <row r="57" spans="8:11">
      <c r="K57" s="132"/>
    </row>
    <row r="58" spans="8:11">
      <c r="K58" s="132"/>
    </row>
    <row r="59" spans="8:11">
      <c r="K59" s="132"/>
    </row>
    <row r="60" spans="8:11">
      <c r="K60" s="132"/>
    </row>
    <row r="61" spans="8:11">
      <c r="K61" s="132"/>
    </row>
  </sheetData>
  <autoFilter ref="A5:K5" xr:uid="{00000000-0009-0000-0000-000001000000}"/>
  <mergeCells count="2">
    <mergeCell ref="C6:C7"/>
    <mergeCell ref="D6:D7"/>
  </mergeCells>
  <conditionalFormatting sqref="G6:G65537">
    <cfRule type="cellIs" dxfId="29" priority="5" operator="lessThan">
      <formula>0</formula>
    </cfRule>
    <cfRule type="cellIs" dxfId="28" priority="6" operator="lessThan">
      <formula>0</formula>
    </cfRule>
  </conditionalFormatting>
  <conditionalFormatting sqref="G5">
    <cfRule type="cellIs" dxfId="27" priority="3" operator="lessThan">
      <formula>0</formula>
    </cfRule>
    <cfRule type="cellIs" dxfId="26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orientation="landscape" horizontalDpi="300" verticalDpi="300" r:id="rId1"/>
  <headerFoot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2">
    <pageSetUpPr fitToPage="1"/>
  </sheetPr>
  <dimension ref="A1:N61"/>
  <sheetViews>
    <sheetView tabSelected="1" zoomScale="73" zoomScaleNormal="73" workbookViewId="0">
      <pane ySplit="5" topLeftCell="A9" activePane="bottomLeft" state="frozen"/>
      <selection activeCell="H33" sqref="H33"/>
      <selection pane="bottomLeft" activeCell="H33" sqref="H33"/>
    </sheetView>
  </sheetViews>
  <sheetFormatPr defaultColWidth="22.28515625" defaultRowHeight="12.75"/>
  <cols>
    <col min="1" max="1" width="8.42578125" style="1" customWidth="1"/>
    <col min="2" max="2" width="18.28515625" style="19" customWidth="1"/>
    <col min="3" max="3" width="47.7109375" style="1" customWidth="1"/>
    <col min="4" max="4" width="22.28515625" style="2"/>
    <col min="5" max="5" width="15.7109375" style="19" customWidth="1"/>
    <col min="6" max="6" width="10.7109375" style="19" customWidth="1"/>
    <col min="7" max="7" width="8.7109375" style="49" customWidth="1"/>
    <col min="8" max="8" width="13" style="19" customWidth="1"/>
    <col min="9" max="9" width="12.42578125" style="19" customWidth="1"/>
    <col min="10" max="10" width="9.28515625" style="19" customWidth="1"/>
    <col min="11" max="11" width="17.28515625" style="19" customWidth="1"/>
    <col min="12" max="12" width="22.28515625" style="172"/>
    <col min="13" max="16384" width="22.28515625" style="3"/>
  </cols>
  <sheetData>
    <row r="1" spans="1:14">
      <c r="A1" s="18" t="s">
        <v>45</v>
      </c>
      <c r="B1" s="18" t="str">
        <f ca="1">MID(CELL("nazwa_pliku",B1),FIND("]",CELL("nazwa_pliku",B1),1)+1,100)</f>
        <v>3</v>
      </c>
    </row>
    <row r="2" spans="1:14">
      <c r="H2" s="19" t="s">
        <v>101</v>
      </c>
    </row>
    <row r="3" spans="1:14">
      <c r="A3" s="23"/>
      <c r="C3" s="1" t="s">
        <v>100</v>
      </c>
    </row>
    <row r="5" spans="1:14" s="19" customFormat="1" ht="51">
      <c r="A5" s="25" t="s">
        <v>5</v>
      </c>
      <c r="B5" s="25" t="s">
        <v>16</v>
      </c>
      <c r="C5" s="25" t="s">
        <v>14</v>
      </c>
      <c r="D5" s="27" t="s">
        <v>15</v>
      </c>
      <c r="E5" s="25" t="s">
        <v>41</v>
      </c>
      <c r="F5" s="25" t="s">
        <v>18</v>
      </c>
      <c r="G5" s="25" t="s">
        <v>42</v>
      </c>
      <c r="H5" s="28" t="s">
        <v>7</v>
      </c>
      <c r="I5" s="28" t="s">
        <v>0</v>
      </c>
      <c r="J5" s="25" t="s">
        <v>1</v>
      </c>
      <c r="K5" s="184" t="s">
        <v>2</v>
      </c>
      <c r="L5" s="185"/>
      <c r="M5" s="186"/>
      <c r="N5" s="186"/>
    </row>
    <row r="6" spans="1:14" s="19" customFormat="1" ht="160.15" customHeight="1">
      <c r="A6" s="165">
        <v>1</v>
      </c>
      <c r="B6" s="167"/>
      <c r="C6" s="181" t="s">
        <v>85</v>
      </c>
      <c r="D6" s="166" t="s">
        <v>76</v>
      </c>
      <c r="E6" s="165" t="s">
        <v>9</v>
      </c>
      <c r="F6" s="165" t="s">
        <v>3</v>
      </c>
      <c r="G6" s="183">
        <v>500</v>
      </c>
      <c r="H6" s="182"/>
      <c r="I6" s="138"/>
      <c r="J6" s="70"/>
      <c r="K6" s="138"/>
      <c r="L6" s="185"/>
      <c r="M6" s="194"/>
      <c r="N6" s="186"/>
    </row>
    <row r="7" spans="1:14" s="4" customFormat="1" ht="144.4" customHeight="1">
      <c r="A7" s="165">
        <v>2</v>
      </c>
      <c r="B7" s="30"/>
      <c r="C7" s="81" t="s">
        <v>86</v>
      </c>
      <c r="D7" s="82" t="s">
        <v>79</v>
      </c>
      <c r="E7" s="83" t="s">
        <v>9</v>
      </c>
      <c r="F7" s="165" t="s">
        <v>3</v>
      </c>
      <c r="G7" s="69">
        <v>500</v>
      </c>
      <c r="H7" s="149"/>
      <c r="I7" s="138"/>
      <c r="J7" s="70"/>
      <c r="K7" s="138"/>
      <c r="L7" s="187"/>
      <c r="M7" s="194"/>
      <c r="N7" s="188"/>
    </row>
    <row r="8" spans="1:14" s="4" customFormat="1" ht="160.15" customHeight="1">
      <c r="A8" s="165">
        <v>3</v>
      </c>
      <c r="B8" s="30"/>
      <c r="C8" s="31" t="s">
        <v>87</v>
      </c>
      <c r="D8" s="32" t="s">
        <v>3</v>
      </c>
      <c r="E8" s="33" t="s">
        <v>9</v>
      </c>
      <c r="F8" s="165" t="s">
        <v>3</v>
      </c>
      <c r="G8" s="35">
        <v>400</v>
      </c>
      <c r="H8" s="150"/>
      <c r="I8" s="138"/>
      <c r="J8" s="52"/>
      <c r="K8" s="138"/>
      <c r="L8" s="185"/>
      <c r="M8" s="194"/>
      <c r="N8" s="188"/>
    </row>
    <row r="9" spans="1:14" s="4" customFormat="1" ht="121.15" customHeight="1">
      <c r="A9" s="165">
        <v>4</v>
      </c>
      <c r="B9" s="30"/>
      <c r="C9" s="31" t="s">
        <v>81</v>
      </c>
      <c r="D9" s="32" t="s">
        <v>3</v>
      </c>
      <c r="E9" s="33" t="s">
        <v>9</v>
      </c>
      <c r="F9" s="165" t="s">
        <v>3</v>
      </c>
      <c r="G9" s="35">
        <v>50</v>
      </c>
      <c r="H9" s="150"/>
      <c r="I9" s="138"/>
      <c r="J9" s="52"/>
      <c r="K9" s="138"/>
      <c r="L9" s="187"/>
      <c r="M9" s="194"/>
      <c r="N9" s="188"/>
    </row>
    <row r="10" spans="1:14" s="4" customFormat="1" ht="144.4" customHeight="1">
      <c r="A10" s="165">
        <v>5</v>
      </c>
      <c r="B10" s="30"/>
      <c r="C10" s="31" t="s">
        <v>88</v>
      </c>
      <c r="D10" s="84" t="s">
        <v>3</v>
      </c>
      <c r="E10" s="83" t="s">
        <v>9</v>
      </c>
      <c r="F10" s="165" t="s">
        <v>3</v>
      </c>
      <c r="G10" s="35">
        <v>100</v>
      </c>
      <c r="H10" s="150"/>
      <c r="I10" s="138"/>
      <c r="J10" s="52"/>
      <c r="K10" s="138"/>
      <c r="L10" s="189"/>
      <c r="M10" s="188"/>
      <c r="N10" s="188"/>
    </row>
    <row r="11" spans="1:14" s="4" customFormat="1" ht="101.65" customHeight="1">
      <c r="A11" s="165">
        <v>6</v>
      </c>
      <c r="B11" s="30"/>
      <c r="C11" s="31" t="s">
        <v>89</v>
      </c>
      <c r="D11" s="84" t="s">
        <v>3</v>
      </c>
      <c r="E11" s="33" t="s">
        <v>9</v>
      </c>
      <c r="F11" s="165" t="s">
        <v>3</v>
      </c>
      <c r="G11" s="35">
        <v>50</v>
      </c>
      <c r="H11" s="150"/>
      <c r="I11" s="138"/>
      <c r="J11" s="52"/>
      <c r="K11" s="138"/>
      <c r="L11" s="174"/>
    </row>
    <row r="12" spans="1:14" s="4" customFormat="1" ht="98.1" customHeight="1">
      <c r="A12" s="165">
        <v>7</v>
      </c>
      <c r="B12" s="30"/>
      <c r="C12" s="85" t="s">
        <v>90</v>
      </c>
      <c r="D12" s="71" t="s">
        <v>22</v>
      </c>
      <c r="E12" s="76" t="s">
        <v>9</v>
      </c>
      <c r="F12" s="165" t="s">
        <v>3</v>
      </c>
      <c r="G12" s="86">
        <v>210</v>
      </c>
      <c r="H12" s="151"/>
      <c r="I12" s="138"/>
      <c r="J12" s="52"/>
      <c r="K12" s="138"/>
      <c r="L12" s="174"/>
    </row>
    <row r="13" spans="1:14" s="4" customFormat="1" ht="90.6" customHeight="1">
      <c r="A13" s="165">
        <v>8</v>
      </c>
      <c r="B13" s="30"/>
      <c r="C13" s="85" t="s">
        <v>82</v>
      </c>
      <c r="D13" s="71" t="s">
        <v>3</v>
      </c>
      <c r="E13" s="76" t="s">
        <v>83</v>
      </c>
      <c r="F13" s="165" t="s">
        <v>3</v>
      </c>
      <c r="G13" s="87">
        <v>20</v>
      </c>
      <c r="H13" s="151"/>
      <c r="I13" s="138"/>
      <c r="J13" s="52"/>
      <c r="K13" s="138"/>
      <c r="L13" s="174"/>
    </row>
    <row r="14" spans="1:14" s="4" customFormat="1" ht="90.6" customHeight="1">
      <c r="A14" s="165">
        <v>9</v>
      </c>
      <c r="B14" s="30"/>
      <c r="C14" s="85" t="s">
        <v>84</v>
      </c>
      <c r="D14" s="168" t="s">
        <v>3</v>
      </c>
      <c r="E14" s="76" t="s">
        <v>44</v>
      </c>
      <c r="F14" s="165" t="s">
        <v>3</v>
      </c>
      <c r="G14" s="87">
        <v>140</v>
      </c>
      <c r="H14" s="151"/>
      <c r="I14" s="138"/>
      <c r="J14" s="52"/>
      <c r="K14" s="138"/>
      <c r="L14" s="174"/>
    </row>
    <row r="15" spans="1:14" s="4" customFormat="1" ht="97.9" customHeight="1">
      <c r="A15" s="165">
        <v>10</v>
      </c>
      <c r="B15" s="30"/>
      <c r="C15" s="85" t="s">
        <v>77</v>
      </c>
      <c r="D15" s="168" t="s">
        <v>3</v>
      </c>
      <c r="E15" s="76" t="s">
        <v>78</v>
      </c>
      <c r="F15" s="165" t="s">
        <v>3</v>
      </c>
      <c r="G15" s="87">
        <v>12</v>
      </c>
      <c r="H15" s="151"/>
      <c r="I15" s="138"/>
      <c r="J15" s="52"/>
      <c r="K15" s="138"/>
      <c r="L15" s="174"/>
    </row>
    <row r="16" spans="1:14" s="4" customFormat="1" ht="142.35" customHeight="1">
      <c r="A16" s="165">
        <v>11</v>
      </c>
      <c r="B16" s="30"/>
      <c r="C16" s="31" t="s">
        <v>80</v>
      </c>
      <c r="D16" s="84" t="s">
        <v>3</v>
      </c>
      <c r="E16" s="33" t="s">
        <v>21</v>
      </c>
      <c r="F16" s="165" t="s">
        <v>3</v>
      </c>
      <c r="G16" s="35">
        <v>50</v>
      </c>
      <c r="H16" s="150"/>
      <c r="I16" s="138"/>
      <c r="J16" s="52"/>
      <c r="K16" s="138"/>
      <c r="L16" s="174"/>
    </row>
    <row r="17" spans="1:12" s="41" customFormat="1">
      <c r="A17" s="37" t="s">
        <v>3</v>
      </c>
      <c r="B17" s="37" t="s">
        <v>3</v>
      </c>
      <c r="C17" s="38" t="s">
        <v>4</v>
      </c>
      <c r="D17" s="39" t="s">
        <v>8</v>
      </c>
      <c r="E17" s="38" t="s">
        <v>8</v>
      </c>
      <c r="F17" s="38" t="s">
        <v>8</v>
      </c>
      <c r="G17" s="38" t="s">
        <v>8</v>
      </c>
      <c r="H17" s="139" t="s">
        <v>8</v>
      </c>
      <c r="I17" s="139">
        <f>SUM(I6:I16)</f>
        <v>0</v>
      </c>
      <c r="J17" s="38" t="s">
        <v>8</v>
      </c>
      <c r="K17" s="139">
        <f>SUM(K6:K16)</f>
        <v>0</v>
      </c>
      <c r="L17" s="175"/>
    </row>
    <row r="18" spans="1:12">
      <c r="H18" s="140"/>
      <c r="I18" s="140"/>
      <c r="K18" s="140"/>
    </row>
    <row r="19" spans="1:12" s="8" customFormat="1">
      <c r="A19" s="5"/>
      <c r="B19" s="6"/>
      <c r="C19" s="6"/>
      <c r="D19" s="7"/>
      <c r="E19" s="7"/>
      <c r="F19" s="7"/>
      <c r="G19" s="7"/>
      <c r="H19" s="141"/>
      <c r="I19" s="141"/>
      <c r="J19" s="7"/>
      <c r="K19" s="141"/>
      <c r="L19" s="176"/>
    </row>
    <row r="20" spans="1:12" s="8" customFormat="1">
      <c r="A20" s="5"/>
      <c r="B20" s="9" t="s">
        <v>25</v>
      </c>
      <c r="C20" s="9"/>
      <c r="D20" s="10"/>
      <c r="E20" s="6"/>
      <c r="F20" s="11"/>
      <c r="G20" s="12"/>
      <c r="H20" s="142"/>
      <c r="I20" s="142"/>
      <c r="J20" s="12"/>
      <c r="K20" s="142"/>
      <c r="L20" s="176"/>
    </row>
    <row r="21" spans="1:12" s="8" customFormat="1">
      <c r="A21" s="5"/>
      <c r="B21" s="13"/>
      <c r="C21" s="13"/>
      <c r="D21" s="14"/>
      <c r="E21" s="15"/>
      <c r="F21" s="16"/>
      <c r="G21" s="12"/>
      <c r="H21" s="142"/>
      <c r="I21" s="142"/>
      <c r="J21" s="12"/>
      <c r="K21" s="142"/>
      <c r="L21" s="176"/>
    </row>
    <row r="22" spans="1:12" s="8" customFormat="1">
      <c r="A22" s="5"/>
      <c r="B22" s="13" t="s">
        <v>26</v>
      </c>
      <c r="C22" s="13"/>
      <c r="D22" s="14"/>
      <c r="E22" s="15"/>
      <c r="F22" s="16"/>
      <c r="G22" s="12"/>
      <c r="H22" s="142"/>
      <c r="I22" s="142"/>
      <c r="J22" s="12"/>
      <c r="K22" s="142"/>
      <c r="L22" s="176"/>
    </row>
    <row r="23" spans="1:12" s="8" customFormat="1">
      <c r="A23" s="5"/>
      <c r="B23" s="13" t="s">
        <v>27</v>
      </c>
      <c r="C23" s="13"/>
      <c r="D23" s="14"/>
      <c r="E23" s="15"/>
      <c r="F23" s="16"/>
      <c r="G23" s="12"/>
      <c r="H23" s="142"/>
      <c r="I23" s="142"/>
      <c r="J23" s="12"/>
      <c r="K23" s="142"/>
      <c r="L23" s="176"/>
    </row>
    <row r="24" spans="1:12" s="8" customFormat="1">
      <c r="A24" s="5"/>
      <c r="B24" s="13" t="s">
        <v>28</v>
      </c>
      <c r="C24" s="13"/>
      <c r="D24" s="14"/>
      <c r="E24" s="15"/>
      <c r="F24" s="16"/>
      <c r="G24" s="12"/>
      <c r="H24" s="142"/>
      <c r="I24" s="142"/>
      <c r="J24" s="12"/>
      <c r="K24" s="142"/>
      <c r="L24" s="176"/>
    </row>
    <row r="25" spans="1:12" s="8" customFormat="1">
      <c r="A25" s="5"/>
      <c r="B25" s="13" t="s">
        <v>50</v>
      </c>
      <c r="C25" s="13"/>
      <c r="D25" s="14"/>
      <c r="E25" s="15"/>
      <c r="F25" s="16"/>
      <c r="G25" s="12"/>
      <c r="H25" s="142"/>
      <c r="I25" s="142"/>
      <c r="J25" s="12"/>
      <c r="K25" s="142"/>
      <c r="L25" s="176"/>
    </row>
    <row r="26" spans="1:12" s="8" customFormat="1">
      <c r="A26" s="5"/>
      <c r="B26" s="13"/>
      <c r="C26" s="13"/>
      <c r="D26" s="14"/>
      <c r="E26" s="15"/>
      <c r="F26" s="16"/>
      <c r="G26" s="12"/>
      <c r="H26" s="142"/>
      <c r="I26" s="142"/>
      <c r="J26" s="12"/>
      <c r="K26" s="142"/>
      <c r="L26" s="176"/>
    </row>
    <row r="27" spans="1:12">
      <c r="B27" s="46"/>
      <c r="C27" s="88"/>
      <c r="H27" s="140"/>
      <c r="I27" s="140"/>
      <c r="K27" s="140"/>
    </row>
    <row r="28" spans="1:12">
      <c r="B28" s="1"/>
      <c r="H28" s="140"/>
      <c r="I28" s="140"/>
      <c r="K28" s="140"/>
    </row>
    <row r="29" spans="1:12">
      <c r="B29" s="1"/>
      <c r="H29" s="140"/>
      <c r="I29" s="140"/>
      <c r="K29" s="140"/>
    </row>
    <row r="30" spans="1:12">
      <c r="H30" s="140"/>
      <c r="I30" s="140"/>
      <c r="K30" s="140"/>
    </row>
    <row r="31" spans="1:12">
      <c r="H31" s="140"/>
      <c r="I31" s="140"/>
      <c r="K31" s="140"/>
    </row>
    <row r="32" spans="1:12">
      <c r="H32" s="140"/>
      <c r="I32" s="140"/>
      <c r="K32" s="140"/>
    </row>
    <row r="33" spans="8:11">
      <c r="H33" s="140"/>
      <c r="I33" s="140"/>
      <c r="K33" s="140"/>
    </row>
    <row r="34" spans="8:11">
      <c r="H34" s="140"/>
      <c r="I34" s="140"/>
      <c r="K34" s="140"/>
    </row>
    <row r="35" spans="8:11">
      <c r="H35" s="140"/>
      <c r="I35" s="140"/>
      <c r="K35" s="140"/>
    </row>
    <row r="36" spans="8:11">
      <c r="H36" s="140"/>
      <c r="I36" s="140"/>
      <c r="K36" s="140"/>
    </row>
    <row r="37" spans="8:11">
      <c r="H37" s="140"/>
      <c r="I37" s="140"/>
      <c r="K37" s="140"/>
    </row>
    <row r="38" spans="8:11">
      <c r="H38" s="140"/>
      <c r="I38" s="140"/>
      <c r="K38" s="140"/>
    </row>
    <row r="39" spans="8:11">
      <c r="H39" s="140"/>
      <c r="I39" s="140"/>
      <c r="K39" s="140"/>
    </row>
    <row r="40" spans="8:11">
      <c r="H40" s="140"/>
      <c r="I40" s="140"/>
      <c r="K40" s="140"/>
    </row>
    <row r="41" spans="8:11">
      <c r="H41" s="140"/>
      <c r="I41" s="140"/>
      <c r="K41" s="140"/>
    </row>
    <row r="42" spans="8:11">
      <c r="H42" s="140"/>
      <c r="I42" s="140"/>
      <c r="K42" s="140"/>
    </row>
    <row r="43" spans="8:11">
      <c r="H43" s="140"/>
      <c r="I43" s="140"/>
      <c r="K43" s="140"/>
    </row>
    <row r="44" spans="8:11">
      <c r="H44" s="140"/>
      <c r="I44" s="140"/>
      <c r="K44" s="140"/>
    </row>
    <row r="45" spans="8:11">
      <c r="H45" s="140"/>
      <c r="I45" s="140"/>
      <c r="K45" s="140"/>
    </row>
    <row r="46" spans="8:11">
      <c r="H46" s="140"/>
      <c r="I46" s="140"/>
      <c r="K46" s="140"/>
    </row>
    <row r="47" spans="8:11">
      <c r="H47" s="140"/>
      <c r="I47" s="140"/>
      <c r="K47" s="140"/>
    </row>
    <row r="48" spans="8:11">
      <c r="H48" s="140"/>
      <c r="I48" s="140"/>
      <c r="K48" s="140"/>
    </row>
    <row r="49" spans="8:11">
      <c r="H49" s="140"/>
      <c r="I49" s="140"/>
      <c r="K49" s="140"/>
    </row>
    <row r="50" spans="8:11">
      <c r="H50" s="140"/>
      <c r="I50" s="140"/>
      <c r="K50" s="140"/>
    </row>
    <row r="51" spans="8:11">
      <c r="H51" s="140"/>
      <c r="I51" s="140"/>
      <c r="K51" s="140"/>
    </row>
    <row r="52" spans="8:11">
      <c r="H52" s="140"/>
      <c r="I52" s="140"/>
      <c r="K52" s="140"/>
    </row>
    <row r="53" spans="8:11">
      <c r="H53" s="140"/>
      <c r="K53" s="140"/>
    </row>
    <row r="54" spans="8:11">
      <c r="K54" s="140"/>
    </row>
    <row r="55" spans="8:11">
      <c r="K55" s="140"/>
    </row>
    <row r="56" spans="8:11">
      <c r="K56" s="140"/>
    </row>
    <row r="57" spans="8:11">
      <c r="K57" s="140"/>
    </row>
    <row r="58" spans="8:11">
      <c r="K58" s="140"/>
    </row>
    <row r="59" spans="8:11">
      <c r="K59" s="140"/>
    </row>
    <row r="60" spans="8:11">
      <c r="K60" s="140"/>
    </row>
    <row r="61" spans="8:11">
      <c r="K61" s="140"/>
    </row>
  </sheetData>
  <autoFilter ref="A5:K5" xr:uid="{00000000-0009-0000-0000-000002000000}">
    <sortState xmlns:xlrd2="http://schemas.microsoft.com/office/spreadsheetml/2017/richdata2" ref="A6:K15">
      <sortCondition ref="A5"/>
    </sortState>
  </autoFilter>
  <mergeCells count="2">
    <mergeCell ref="M6:M7"/>
    <mergeCell ref="M8:M9"/>
  </mergeCells>
  <phoneticPr fontId="8" type="noConversion"/>
  <conditionalFormatting sqref="G5:G11 G17:G65542">
    <cfRule type="cellIs" dxfId="25" priority="11" operator="lessThan">
      <formula>0</formula>
    </cfRule>
    <cfRule type="cellIs" dxfId="24" priority="12" operator="lessThan">
      <formula>0</formula>
    </cfRule>
  </conditionalFormatting>
  <conditionalFormatting sqref="G16">
    <cfRule type="cellIs" dxfId="23" priority="7" operator="lessThan">
      <formula>0</formula>
    </cfRule>
    <cfRule type="cellIs" dxfId="22" priority="8" operator="lessThan">
      <formula>0</formula>
    </cfRule>
  </conditionalFormatting>
  <conditionalFormatting sqref="G12">
    <cfRule type="cellIs" dxfId="21" priority="5" operator="lessThan">
      <formula>0</formula>
    </cfRule>
    <cfRule type="cellIs" dxfId="20" priority="6" operator="lessThan">
      <formula>0</formula>
    </cfRule>
  </conditionalFormatting>
  <conditionalFormatting sqref="G13:G15">
    <cfRule type="cellIs" dxfId="19" priority="3" operator="lessThan">
      <formula>0</formula>
    </cfRule>
    <cfRule type="cellIs" dxfId="18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59" firstPageNumber="0" fitToHeight="2" orientation="landscape" horizontalDpi="300" verticalDpi="300" r:id="rId1"/>
  <headerFoot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23">
    <pageSetUpPr fitToPage="1"/>
  </sheetPr>
  <dimension ref="A1:K59"/>
  <sheetViews>
    <sheetView tabSelected="1" zoomScale="80" zoomScaleNormal="80" workbookViewId="0">
      <pane ySplit="5" topLeftCell="A12" activePane="bottomLeft" state="frozen"/>
      <selection activeCell="H33" sqref="H33"/>
      <selection pane="bottomLeft" activeCell="H33" sqref="H33"/>
    </sheetView>
  </sheetViews>
  <sheetFormatPr defaultColWidth="22.28515625" defaultRowHeight="12.75"/>
  <cols>
    <col min="1" max="1" width="8.42578125" style="1" customWidth="1"/>
    <col min="2" max="2" width="15.28515625" style="19" customWidth="1"/>
    <col min="3" max="3" width="46.42578125" style="1" customWidth="1"/>
    <col min="4" max="4" width="17.28515625" style="2" customWidth="1"/>
    <col min="5" max="5" width="15.7109375" style="19" customWidth="1"/>
    <col min="6" max="6" width="10.7109375" style="19" customWidth="1"/>
    <col min="7" max="7" width="8.7109375" style="49" customWidth="1"/>
    <col min="8" max="8" width="11.7109375" style="22" customWidth="1"/>
    <col min="9" max="9" width="12.42578125" style="22" customWidth="1"/>
    <col min="10" max="10" width="9.28515625" style="22" customWidth="1"/>
    <col min="11" max="11" width="12.28515625" style="22" customWidth="1"/>
    <col min="12" max="16384" width="22.28515625" style="3"/>
  </cols>
  <sheetData>
    <row r="1" spans="1:11">
      <c r="A1" s="18" t="s">
        <v>45</v>
      </c>
      <c r="B1" s="18" t="str">
        <f ca="1">MID(CELL("nazwa_pliku",B1),FIND("]",CELL("nazwa_pliku",B1),1)+1,100)</f>
        <v>4</v>
      </c>
    </row>
    <row r="2" spans="1:11">
      <c r="H2" s="22" t="s">
        <v>101</v>
      </c>
    </row>
    <row r="3" spans="1:11">
      <c r="A3" s="23"/>
      <c r="C3" s="1" t="s">
        <v>100</v>
      </c>
    </row>
    <row r="5" spans="1:11" s="19" customFormat="1" ht="51">
      <c r="A5" s="25" t="s">
        <v>5</v>
      </c>
      <c r="B5" s="25" t="s">
        <v>6</v>
      </c>
      <c r="C5" s="25" t="s">
        <v>17</v>
      </c>
      <c r="D5" s="27" t="s">
        <v>15</v>
      </c>
      <c r="E5" s="25" t="s">
        <v>41</v>
      </c>
      <c r="F5" s="25" t="s">
        <v>18</v>
      </c>
      <c r="G5" s="25" t="s">
        <v>42</v>
      </c>
      <c r="H5" s="28" t="s">
        <v>7</v>
      </c>
      <c r="I5" s="28" t="s">
        <v>0</v>
      </c>
      <c r="J5" s="25" t="s">
        <v>1</v>
      </c>
      <c r="K5" s="28" t="s">
        <v>2</v>
      </c>
    </row>
    <row r="6" spans="1:11" s="4" customFormat="1" ht="78.400000000000006" customHeight="1">
      <c r="A6" s="50">
        <v>1</v>
      </c>
      <c r="B6" s="30"/>
      <c r="C6" s="195" t="s">
        <v>65</v>
      </c>
      <c r="D6" s="192" t="s">
        <v>66</v>
      </c>
      <c r="E6" s="71" t="s">
        <v>19</v>
      </c>
      <c r="F6" s="71"/>
      <c r="G6" s="38">
        <v>130</v>
      </c>
      <c r="H6" s="125"/>
      <c r="I6" s="133"/>
      <c r="J6" s="52"/>
      <c r="K6" s="133"/>
    </row>
    <row r="7" spans="1:11" s="4" customFormat="1" ht="73.900000000000006" customHeight="1">
      <c r="A7" s="50">
        <v>2</v>
      </c>
      <c r="B7" s="30"/>
      <c r="C7" s="196"/>
      <c r="D7" s="193"/>
      <c r="E7" s="71" t="s">
        <v>11</v>
      </c>
      <c r="F7" s="71"/>
      <c r="G7" s="38">
        <v>30</v>
      </c>
      <c r="H7" s="125"/>
      <c r="I7" s="133"/>
      <c r="J7" s="52"/>
      <c r="K7" s="133"/>
    </row>
    <row r="8" spans="1:11" s="4" customFormat="1" ht="82.15" customHeight="1">
      <c r="A8" s="50">
        <v>3</v>
      </c>
      <c r="B8" s="30"/>
      <c r="C8" s="195" t="s">
        <v>67</v>
      </c>
      <c r="D8" s="192" t="s">
        <v>66</v>
      </c>
      <c r="E8" s="71" t="s">
        <v>19</v>
      </c>
      <c r="F8" s="71"/>
      <c r="G8" s="38">
        <v>10</v>
      </c>
      <c r="H8" s="125"/>
      <c r="I8" s="133"/>
      <c r="J8" s="52"/>
      <c r="K8" s="133"/>
    </row>
    <row r="9" spans="1:11" s="4" customFormat="1" ht="82.15" customHeight="1">
      <c r="A9" s="50">
        <v>4</v>
      </c>
      <c r="B9" s="30"/>
      <c r="C9" s="196"/>
      <c r="D9" s="193"/>
      <c r="E9" s="71" t="s">
        <v>11</v>
      </c>
      <c r="F9" s="71"/>
      <c r="G9" s="38">
        <v>110</v>
      </c>
      <c r="H9" s="125"/>
      <c r="I9" s="133"/>
      <c r="J9" s="52"/>
      <c r="K9" s="133"/>
    </row>
    <row r="10" spans="1:11" s="4" customFormat="1" ht="132.4" customHeight="1">
      <c r="A10" s="50">
        <v>5</v>
      </c>
      <c r="B10" s="30"/>
      <c r="C10" s="72" t="s">
        <v>96</v>
      </c>
      <c r="D10" s="73"/>
      <c r="E10" s="33" t="s">
        <v>12</v>
      </c>
      <c r="F10" s="33"/>
      <c r="G10" s="38">
        <v>12</v>
      </c>
      <c r="H10" s="125"/>
      <c r="I10" s="133"/>
      <c r="J10" s="52"/>
      <c r="K10" s="133"/>
    </row>
    <row r="11" spans="1:11" s="4" customFormat="1" ht="127.5" customHeight="1">
      <c r="A11" s="50">
        <v>6</v>
      </c>
      <c r="B11" s="30"/>
      <c r="C11" s="72" t="s">
        <v>63</v>
      </c>
      <c r="D11" s="33"/>
      <c r="E11" s="33" t="s">
        <v>11</v>
      </c>
      <c r="F11" s="33"/>
      <c r="G11" s="74">
        <v>6</v>
      </c>
      <c r="H11" s="125"/>
      <c r="I11" s="133"/>
      <c r="J11" s="52"/>
      <c r="K11" s="133"/>
    </row>
    <row r="12" spans="1:11" s="4" customFormat="1" ht="93.4" customHeight="1">
      <c r="A12" s="50">
        <v>7</v>
      </c>
      <c r="B12" s="30"/>
      <c r="C12" s="72" t="s">
        <v>94</v>
      </c>
      <c r="D12" s="73"/>
      <c r="E12" s="33" t="s">
        <v>13</v>
      </c>
      <c r="F12" s="33" t="s">
        <v>3</v>
      </c>
      <c r="G12" s="74">
        <v>10</v>
      </c>
      <c r="H12" s="125"/>
      <c r="I12" s="133"/>
      <c r="J12" s="52"/>
      <c r="K12" s="133"/>
    </row>
    <row r="13" spans="1:11" s="4" customFormat="1" ht="124.15" customHeight="1">
      <c r="A13" s="50">
        <v>8</v>
      </c>
      <c r="B13" s="30"/>
      <c r="C13" s="75" t="s">
        <v>95</v>
      </c>
      <c r="D13" s="71" t="s">
        <v>20</v>
      </c>
      <c r="E13" s="76" t="s">
        <v>10</v>
      </c>
      <c r="F13" s="71" t="s">
        <v>3</v>
      </c>
      <c r="G13" s="74">
        <v>90</v>
      </c>
      <c r="H13" s="145"/>
      <c r="I13" s="133"/>
      <c r="J13" s="52"/>
      <c r="K13" s="133"/>
    </row>
    <row r="14" spans="1:11" s="41" customFormat="1" ht="102">
      <c r="A14" s="50">
        <v>9</v>
      </c>
      <c r="B14" s="77"/>
      <c r="C14" s="78" t="s">
        <v>97</v>
      </c>
      <c r="D14" s="79"/>
      <c r="E14" s="79" t="s">
        <v>64</v>
      </c>
      <c r="F14" s="80" t="s">
        <v>3</v>
      </c>
      <c r="G14" s="74">
        <v>20</v>
      </c>
      <c r="H14" s="145"/>
      <c r="I14" s="133"/>
      <c r="J14" s="52"/>
      <c r="K14" s="133"/>
    </row>
    <row r="15" spans="1:11" s="41" customFormat="1">
      <c r="A15" s="37" t="s">
        <v>3</v>
      </c>
      <c r="B15" s="37" t="s">
        <v>3</v>
      </c>
      <c r="C15" s="38" t="s">
        <v>4</v>
      </c>
      <c r="D15" s="39" t="s">
        <v>8</v>
      </c>
      <c r="E15" s="38" t="s">
        <v>8</v>
      </c>
      <c r="F15" s="38"/>
      <c r="G15" s="38" t="s">
        <v>8</v>
      </c>
      <c r="H15" s="139" t="s">
        <v>8</v>
      </c>
      <c r="I15" s="126">
        <f>SUM(I6:I14)</f>
        <v>0</v>
      </c>
      <c r="J15" s="38" t="s">
        <v>8</v>
      </c>
      <c r="K15" s="126">
        <f>SUM(K6:K14)</f>
        <v>0</v>
      </c>
    </row>
    <row r="16" spans="1:11" s="8" customFormat="1">
      <c r="A16" s="5"/>
      <c r="B16" s="6"/>
      <c r="C16" s="6"/>
      <c r="D16" s="7"/>
      <c r="E16" s="7"/>
      <c r="F16" s="7"/>
      <c r="G16" s="7"/>
      <c r="H16" s="130"/>
      <c r="I16" s="130"/>
      <c r="J16" s="7"/>
      <c r="K16" s="130"/>
    </row>
    <row r="17" spans="1:11" s="8" customFormat="1">
      <c r="A17" s="5"/>
      <c r="B17" s="9" t="s">
        <v>25</v>
      </c>
      <c r="C17" s="9"/>
      <c r="D17" s="10"/>
      <c r="E17" s="6"/>
      <c r="F17" s="11"/>
      <c r="G17" s="12"/>
      <c r="H17" s="131"/>
      <c r="I17" s="131"/>
      <c r="J17" s="12"/>
      <c r="K17" s="131"/>
    </row>
    <row r="18" spans="1:11" s="8" customFormat="1">
      <c r="A18" s="5"/>
      <c r="B18" s="13"/>
      <c r="C18" s="13"/>
      <c r="D18" s="14"/>
      <c r="E18" s="15"/>
      <c r="F18" s="16"/>
      <c r="G18" s="12"/>
      <c r="H18" s="131"/>
      <c r="I18" s="131"/>
      <c r="J18" s="12"/>
      <c r="K18" s="131"/>
    </row>
    <row r="19" spans="1:11" s="8" customFormat="1">
      <c r="A19" s="5"/>
      <c r="B19" s="13" t="s">
        <v>26</v>
      </c>
      <c r="C19" s="13"/>
      <c r="D19" s="14"/>
      <c r="E19" s="15"/>
      <c r="F19" s="16"/>
      <c r="G19" s="12"/>
      <c r="H19" s="131"/>
      <c r="I19" s="131"/>
      <c r="J19" s="12"/>
      <c r="K19" s="131"/>
    </row>
    <row r="20" spans="1:11" s="8" customFormat="1">
      <c r="A20" s="5"/>
      <c r="B20" s="13" t="s">
        <v>27</v>
      </c>
      <c r="C20" s="13"/>
      <c r="D20" s="14"/>
      <c r="E20" s="15"/>
      <c r="F20" s="16"/>
      <c r="G20" s="12"/>
      <c r="H20" s="131"/>
      <c r="I20" s="131"/>
      <c r="J20" s="12"/>
      <c r="K20" s="131"/>
    </row>
    <row r="21" spans="1:11" s="8" customFormat="1">
      <c r="A21" s="5"/>
      <c r="B21" s="13" t="s">
        <v>28</v>
      </c>
      <c r="C21" s="13"/>
      <c r="D21" s="14"/>
      <c r="E21" s="15"/>
      <c r="F21" s="16"/>
      <c r="G21" s="12"/>
      <c r="H21" s="131"/>
      <c r="I21" s="131"/>
      <c r="J21" s="12"/>
      <c r="K21" s="131"/>
    </row>
    <row r="22" spans="1:11" s="8" customFormat="1">
      <c r="A22" s="5"/>
      <c r="B22" s="13" t="s">
        <v>50</v>
      </c>
      <c r="C22" s="13"/>
      <c r="D22" s="14"/>
      <c r="E22" s="15"/>
      <c r="F22" s="16"/>
      <c r="G22" s="12"/>
      <c r="H22" s="131"/>
      <c r="I22" s="131"/>
      <c r="J22" s="12"/>
      <c r="K22" s="131"/>
    </row>
    <row r="23" spans="1:11" s="57" customFormat="1">
      <c r="A23" s="56"/>
      <c r="B23" s="13" t="s">
        <v>70</v>
      </c>
      <c r="C23" s="9"/>
      <c r="D23" s="14"/>
      <c r="E23" s="15"/>
      <c r="F23" s="16"/>
      <c r="G23" s="16"/>
      <c r="H23" s="137"/>
      <c r="I23" s="137"/>
      <c r="J23" s="16"/>
      <c r="K23" s="137"/>
    </row>
    <row r="24" spans="1:11" s="41" customFormat="1">
      <c r="A24" s="42"/>
      <c r="B24" s="17"/>
      <c r="C24" s="43"/>
      <c r="D24" s="44"/>
      <c r="E24" s="43"/>
      <c r="F24" s="43"/>
      <c r="G24" s="43"/>
      <c r="H24" s="144"/>
      <c r="I24" s="129"/>
      <c r="J24" s="43"/>
      <c r="K24" s="129"/>
    </row>
    <row r="25" spans="1:11" s="41" customFormat="1">
      <c r="A25" s="42"/>
      <c r="B25" s="17"/>
      <c r="C25" s="43"/>
      <c r="D25" s="44"/>
      <c r="E25" s="43"/>
      <c r="F25" s="43"/>
      <c r="G25" s="43"/>
      <c r="H25" s="144"/>
      <c r="I25" s="129"/>
      <c r="J25" s="43"/>
      <c r="K25" s="129"/>
    </row>
    <row r="26" spans="1:11" s="41" customFormat="1">
      <c r="A26" s="42"/>
      <c r="B26" s="17"/>
      <c r="C26" s="43"/>
      <c r="D26" s="44"/>
      <c r="E26" s="43"/>
      <c r="F26" s="43"/>
      <c r="G26" s="43"/>
      <c r="H26" s="144"/>
      <c r="I26" s="129"/>
      <c r="J26" s="43"/>
      <c r="K26" s="129"/>
    </row>
    <row r="27" spans="1:11">
      <c r="H27" s="132"/>
      <c r="I27" s="132"/>
      <c r="K27" s="132"/>
    </row>
    <row r="28" spans="1:11">
      <c r="H28" s="132"/>
      <c r="I28" s="132"/>
      <c r="K28" s="132"/>
    </row>
    <row r="29" spans="1:11">
      <c r="H29" s="132"/>
      <c r="I29" s="132"/>
      <c r="K29" s="132"/>
    </row>
    <row r="30" spans="1:11">
      <c r="H30" s="132"/>
      <c r="I30" s="132"/>
      <c r="K30" s="132"/>
    </row>
    <row r="31" spans="1:11">
      <c r="H31" s="132"/>
      <c r="I31" s="132"/>
      <c r="K31" s="132"/>
    </row>
    <row r="32" spans="1:11">
      <c r="H32" s="132"/>
      <c r="I32" s="132"/>
      <c r="K32" s="132"/>
    </row>
    <row r="33" spans="8:11">
      <c r="H33" s="132"/>
      <c r="I33" s="132"/>
      <c r="K33" s="132"/>
    </row>
    <row r="34" spans="8:11">
      <c r="H34" s="132"/>
      <c r="I34" s="132"/>
      <c r="K34" s="132"/>
    </row>
    <row r="35" spans="8:11">
      <c r="H35" s="132"/>
      <c r="I35" s="132"/>
      <c r="K35" s="132"/>
    </row>
    <row r="36" spans="8:11">
      <c r="H36" s="132"/>
      <c r="I36" s="132"/>
      <c r="K36" s="132"/>
    </row>
    <row r="37" spans="8:11">
      <c r="H37" s="132"/>
      <c r="I37" s="132"/>
      <c r="K37" s="132"/>
    </row>
    <row r="38" spans="8:11">
      <c r="H38" s="132"/>
      <c r="I38" s="132"/>
      <c r="K38" s="132"/>
    </row>
    <row r="39" spans="8:11">
      <c r="H39" s="132"/>
      <c r="I39" s="132"/>
      <c r="K39" s="132"/>
    </row>
    <row r="40" spans="8:11">
      <c r="H40" s="132"/>
      <c r="I40" s="132"/>
      <c r="K40" s="132"/>
    </row>
    <row r="41" spans="8:11">
      <c r="H41" s="132"/>
      <c r="I41" s="132"/>
      <c r="K41" s="132"/>
    </row>
    <row r="42" spans="8:11">
      <c r="H42" s="132"/>
      <c r="I42" s="132"/>
      <c r="K42" s="132"/>
    </row>
    <row r="43" spans="8:11">
      <c r="H43" s="132"/>
      <c r="I43" s="132"/>
      <c r="K43" s="132"/>
    </row>
    <row r="44" spans="8:11">
      <c r="H44" s="132"/>
      <c r="I44" s="132"/>
      <c r="K44" s="132"/>
    </row>
    <row r="45" spans="8:11">
      <c r="H45" s="132"/>
      <c r="I45" s="132"/>
      <c r="K45" s="132"/>
    </row>
    <row r="46" spans="8:11">
      <c r="H46" s="132"/>
      <c r="I46" s="132"/>
      <c r="K46" s="132"/>
    </row>
    <row r="47" spans="8:11">
      <c r="H47" s="132"/>
      <c r="I47" s="132"/>
      <c r="K47" s="132"/>
    </row>
    <row r="48" spans="8:11">
      <c r="H48" s="132"/>
      <c r="I48" s="132"/>
      <c r="K48" s="132"/>
    </row>
    <row r="49" spans="8:11">
      <c r="H49" s="132"/>
      <c r="I49" s="132"/>
      <c r="K49" s="132"/>
    </row>
    <row r="50" spans="8:11">
      <c r="H50" s="132"/>
      <c r="I50" s="132"/>
      <c r="K50" s="132"/>
    </row>
    <row r="51" spans="8:11">
      <c r="H51" s="132"/>
      <c r="K51" s="132"/>
    </row>
    <row r="52" spans="8:11">
      <c r="K52" s="132"/>
    </row>
    <row r="53" spans="8:11">
      <c r="K53" s="132"/>
    </row>
    <row r="54" spans="8:11">
      <c r="K54" s="132"/>
    </row>
    <row r="55" spans="8:11">
      <c r="K55" s="132"/>
    </row>
    <row r="56" spans="8:11">
      <c r="K56" s="132"/>
    </row>
    <row r="57" spans="8:11">
      <c r="K57" s="132"/>
    </row>
    <row r="58" spans="8:11">
      <c r="K58" s="132"/>
    </row>
    <row r="59" spans="8:11">
      <c r="K59" s="132"/>
    </row>
  </sheetData>
  <autoFilter ref="A5:K13" xr:uid="{00000000-0009-0000-0000-000004000000}">
    <sortState xmlns:xlrd2="http://schemas.microsoft.com/office/spreadsheetml/2017/richdata2" ref="A6:K26">
      <sortCondition ref="D5"/>
    </sortState>
  </autoFilter>
  <mergeCells count="4">
    <mergeCell ref="C8:C9"/>
    <mergeCell ref="D8:D9"/>
    <mergeCell ref="C6:C7"/>
    <mergeCell ref="D6:D7"/>
  </mergeCells>
  <phoneticPr fontId="8" type="noConversion"/>
  <conditionalFormatting sqref="G5:G65542">
    <cfRule type="cellIs" dxfId="17" priority="5" operator="lessThan">
      <formula>0</formula>
    </cfRule>
    <cfRule type="cellIs" dxfId="16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3" firstPageNumber="0" fitToHeight="4" orientation="landscape" horizontalDpi="300" verticalDpi="300" r:id="rId1"/>
  <headerFoot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89E70-C41E-4C9E-9462-DD3E52F99321}">
  <sheetPr>
    <pageSetUpPr fitToPage="1"/>
  </sheetPr>
  <dimension ref="A1:L58"/>
  <sheetViews>
    <sheetView tabSelected="1" zoomScale="79" zoomScaleNormal="79" workbookViewId="0">
      <pane ySplit="5" topLeftCell="A6" activePane="bottomLeft" state="frozen"/>
      <selection activeCell="H33" sqref="H33"/>
      <selection pane="bottomLeft" activeCell="H33" sqref="H33"/>
    </sheetView>
  </sheetViews>
  <sheetFormatPr defaultColWidth="22.28515625" defaultRowHeight="12.75"/>
  <cols>
    <col min="1" max="1" width="8.42578125" style="60" customWidth="1"/>
    <col min="2" max="2" width="15.28515625" style="65" customWidth="1"/>
    <col min="3" max="3" width="44.28515625" style="60" customWidth="1"/>
    <col min="4" max="4" width="22.7109375" style="61" customWidth="1"/>
    <col min="5" max="5" width="15.7109375" style="59" customWidth="1"/>
    <col min="6" max="6" width="16.5703125" style="59" customWidth="1"/>
    <col min="7" max="7" width="8.7109375" style="63" customWidth="1"/>
    <col min="8" max="8" width="10.28515625" style="64" customWidth="1"/>
    <col min="9" max="9" width="12.42578125" style="64" customWidth="1"/>
    <col min="10" max="10" width="6.28515625" style="65" customWidth="1"/>
    <col min="11" max="11" width="15.28515625" style="64" customWidth="1"/>
    <col min="12" max="12" width="30.85546875" style="177" customWidth="1"/>
    <col min="13" max="16384" width="22.28515625" style="66"/>
  </cols>
  <sheetData>
    <row r="1" spans="1:12">
      <c r="A1" s="58" t="s">
        <v>45</v>
      </c>
      <c r="B1" s="58" t="str">
        <f ca="1">MID(CELL("nazwa_pliku",B1),FIND("]",CELL("nazwa_pliku",B1),1)+1,100)</f>
        <v>5</v>
      </c>
    </row>
    <row r="2" spans="1:12">
      <c r="H2" s="64" t="s">
        <v>101</v>
      </c>
    </row>
    <row r="3" spans="1:12">
      <c r="A3" s="67"/>
      <c r="C3" s="60" t="s">
        <v>100</v>
      </c>
    </row>
    <row r="5" spans="1:12" s="65" customFormat="1" ht="78" customHeight="1">
      <c r="A5" s="96" t="s">
        <v>5</v>
      </c>
      <c r="B5" s="25" t="s">
        <v>6</v>
      </c>
      <c r="C5" s="25" t="s">
        <v>17</v>
      </c>
      <c r="D5" s="27" t="s">
        <v>15</v>
      </c>
      <c r="E5" s="25" t="s">
        <v>41</v>
      </c>
      <c r="F5" s="25" t="s">
        <v>18</v>
      </c>
      <c r="G5" s="25" t="s">
        <v>42</v>
      </c>
      <c r="H5" s="28" t="s">
        <v>7</v>
      </c>
      <c r="I5" s="28" t="s">
        <v>0</v>
      </c>
      <c r="J5" s="25" t="s">
        <v>1</v>
      </c>
      <c r="K5" s="28" t="s">
        <v>2</v>
      </c>
      <c r="L5" s="62"/>
    </row>
    <row r="6" spans="1:12" s="68" customFormat="1" ht="95.65" customHeight="1">
      <c r="A6" s="29">
        <v>1</v>
      </c>
      <c r="B6" s="104"/>
      <c r="C6" s="85" t="s">
        <v>68</v>
      </c>
      <c r="D6" s="71" t="s">
        <v>33</v>
      </c>
      <c r="E6" s="105" t="s">
        <v>34</v>
      </c>
      <c r="F6" s="105" t="s">
        <v>35</v>
      </c>
      <c r="G6" s="106">
        <v>500</v>
      </c>
      <c r="H6" s="133"/>
      <c r="I6" s="133"/>
      <c r="J6" s="55"/>
      <c r="K6" s="133"/>
      <c r="L6" s="178"/>
    </row>
    <row r="7" spans="1:12" s="68" customFormat="1" ht="89.65" customHeight="1">
      <c r="A7" s="29">
        <v>2</v>
      </c>
      <c r="B7" s="107"/>
      <c r="C7" s="197" t="s">
        <v>69</v>
      </c>
      <c r="D7" s="199" t="s">
        <v>36</v>
      </c>
      <c r="E7" s="105" t="s">
        <v>34</v>
      </c>
      <c r="F7" s="105" t="s">
        <v>3</v>
      </c>
      <c r="G7" s="106">
        <v>70</v>
      </c>
      <c r="H7" s="133"/>
      <c r="I7" s="133"/>
      <c r="J7" s="55"/>
      <c r="K7" s="133"/>
      <c r="L7" s="179"/>
    </row>
    <row r="8" spans="1:12" s="68" customFormat="1" ht="110.65" customHeight="1">
      <c r="A8" s="29">
        <v>3</v>
      </c>
      <c r="B8" s="107"/>
      <c r="C8" s="198"/>
      <c r="D8" s="200"/>
      <c r="E8" s="105" t="s">
        <v>37</v>
      </c>
      <c r="F8" s="105" t="s">
        <v>38</v>
      </c>
      <c r="G8" s="106">
        <v>10</v>
      </c>
      <c r="H8" s="133"/>
      <c r="I8" s="133"/>
      <c r="J8" s="55"/>
      <c r="K8" s="133"/>
      <c r="L8" s="179"/>
    </row>
    <row r="9" spans="1:12" s="115" customFormat="1">
      <c r="A9" s="111" t="s">
        <v>8</v>
      </c>
      <c r="B9" s="111" t="s">
        <v>8</v>
      </c>
      <c r="C9" s="112" t="s">
        <v>4</v>
      </c>
      <c r="D9" s="113" t="s">
        <v>8</v>
      </c>
      <c r="E9" s="114" t="s">
        <v>8</v>
      </c>
      <c r="F9" s="114" t="s">
        <v>8</v>
      </c>
      <c r="G9" s="112" t="s">
        <v>3</v>
      </c>
      <c r="H9" s="147" t="s">
        <v>8</v>
      </c>
      <c r="I9" s="134">
        <f>SUM(I6:I8)</f>
        <v>0</v>
      </c>
      <c r="J9" s="112" t="s">
        <v>8</v>
      </c>
      <c r="K9" s="134">
        <f>SUM(K6:K8)</f>
        <v>0</v>
      </c>
      <c r="L9" s="180"/>
    </row>
    <row r="10" spans="1:12" s="115" customFormat="1">
      <c r="A10" s="116"/>
      <c r="B10" s="116"/>
      <c r="C10" s="63"/>
      <c r="D10" s="117"/>
      <c r="E10" s="118"/>
      <c r="F10" s="118"/>
      <c r="G10" s="63"/>
      <c r="H10" s="148"/>
      <c r="I10" s="135"/>
      <c r="J10" s="63"/>
      <c r="K10" s="135"/>
      <c r="L10" s="180"/>
    </row>
    <row r="11" spans="1:12" s="8" customFormat="1">
      <c r="A11" s="12"/>
      <c r="B11" s="9" t="s">
        <v>25</v>
      </c>
      <c r="C11" s="9"/>
      <c r="D11" s="10"/>
      <c r="E11" s="6"/>
      <c r="F11" s="11"/>
      <c r="G11" s="12"/>
      <c r="H11" s="131"/>
      <c r="I11" s="131"/>
      <c r="J11" s="12"/>
      <c r="K11" s="131"/>
      <c r="L11" s="176"/>
    </row>
    <row r="12" spans="1:12" s="8" customFormat="1">
      <c r="A12" s="12"/>
      <c r="B12" s="13"/>
      <c r="C12" s="13"/>
      <c r="D12" s="14"/>
      <c r="E12" s="15"/>
      <c r="F12" s="12"/>
      <c r="G12" s="12"/>
      <c r="H12" s="131"/>
      <c r="I12" s="131"/>
      <c r="J12" s="12"/>
      <c r="K12" s="131"/>
      <c r="L12" s="176"/>
    </row>
    <row r="13" spans="1:12" s="8" customFormat="1">
      <c r="A13" s="12"/>
      <c r="B13" s="13" t="s">
        <v>26</v>
      </c>
      <c r="C13" s="13"/>
      <c r="D13" s="14"/>
      <c r="E13" s="15"/>
      <c r="F13" s="12"/>
      <c r="G13" s="12"/>
      <c r="H13" s="131"/>
      <c r="I13" s="131"/>
      <c r="J13" s="12"/>
      <c r="K13" s="131"/>
      <c r="L13" s="176"/>
    </row>
    <row r="14" spans="1:12" s="8" customFormat="1">
      <c r="A14" s="12"/>
      <c r="B14" s="13" t="s">
        <v>27</v>
      </c>
      <c r="C14" s="13"/>
      <c r="D14" s="14"/>
      <c r="E14" s="15"/>
      <c r="F14" s="12"/>
      <c r="G14" s="12"/>
      <c r="H14" s="131"/>
      <c r="I14" s="131"/>
      <c r="J14" s="12"/>
      <c r="K14" s="131"/>
      <c r="L14" s="176"/>
    </row>
    <row r="15" spans="1:12" s="8" customFormat="1">
      <c r="A15" s="12"/>
      <c r="B15" s="13" t="s">
        <v>28</v>
      </c>
      <c r="C15" s="13"/>
      <c r="D15" s="14"/>
      <c r="E15" s="15"/>
      <c r="F15" s="12"/>
      <c r="G15" s="12"/>
      <c r="H15" s="131"/>
      <c r="I15" s="131"/>
      <c r="J15" s="12"/>
      <c r="K15" s="131"/>
      <c r="L15" s="176"/>
    </row>
    <row r="16" spans="1:12" s="8" customFormat="1">
      <c r="A16" s="12"/>
      <c r="B16" s="13" t="s">
        <v>50</v>
      </c>
      <c r="C16" s="13"/>
      <c r="D16" s="14"/>
      <c r="E16" s="15"/>
      <c r="F16" s="12"/>
      <c r="G16" s="12"/>
      <c r="H16" s="131"/>
      <c r="I16" s="131"/>
      <c r="J16" s="12"/>
      <c r="K16" s="131"/>
      <c r="L16" s="176"/>
    </row>
    <row r="17" spans="1:12" s="115" customFormat="1">
      <c r="A17" s="116"/>
      <c r="B17" s="116"/>
      <c r="C17" s="63"/>
      <c r="D17" s="117"/>
      <c r="E17" s="118"/>
      <c r="F17" s="118"/>
      <c r="G17" s="63"/>
      <c r="H17" s="148"/>
      <c r="I17" s="135"/>
      <c r="J17" s="63"/>
      <c r="K17" s="135"/>
      <c r="L17" s="180"/>
    </row>
    <row r="18" spans="1:12" s="115" customFormat="1">
      <c r="A18" s="116"/>
      <c r="B18" s="116"/>
      <c r="C18" s="63"/>
      <c r="D18" s="117"/>
      <c r="E18" s="118"/>
      <c r="F18" s="118"/>
      <c r="G18" s="63"/>
      <c r="H18" s="148"/>
      <c r="I18" s="135"/>
      <c r="J18" s="63"/>
      <c r="K18" s="135"/>
      <c r="L18" s="180"/>
    </row>
    <row r="19" spans="1:12">
      <c r="B19" s="68"/>
      <c r="C19" s="67"/>
      <c r="H19" s="136"/>
      <c r="I19" s="136"/>
      <c r="K19" s="136"/>
    </row>
    <row r="20" spans="1:12">
      <c r="H20" s="136"/>
      <c r="I20" s="136"/>
      <c r="K20" s="136"/>
    </row>
    <row r="21" spans="1:12">
      <c r="H21" s="136"/>
      <c r="I21" s="136"/>
      <c r="K21" s="136"/>
    </row>
    <row r="22" spans="1:12">
      <c r="H22" s="136"/>
      <c r="I22" s="136"/>
      <c r="K22" s="136"/>
    </row>
    <row r="23" spans="1:12">
      <c r="H23" s="136"/>
      <c r="I23" s="136"/>
      <c r="K23" s="136"/>
    </row>
    <row r="24" spans="1:12">
      <c r="H24" s="136"/>
      <c r="I24" s="136"/>
      <c r="K24" s="136"/>
    </row>
    <row r="25" spans="1:12">
      <c r="H25" s="136"/>
      <c r="I25" s="136"/>
      <c r="K25" s="136"/>
    </row>
    <row r="26" spans="1:12">
      <c r="H26" s="136"/>
      <c r="I26" s="136"/>
      <c r="K26" s="136"/>
    </row>
    <row r="27" spans="1:12">
      <c r="H27" s="136"/>
      <c r="I27" s="136"/>
      <c r="K27" s="136"/>
    </row>
    <row r="28" spans="1:12">
      <c r="H28" s="136"/>
      <c r="I28" s="136"/>
      <c r="K28" s="136"/>
    </row>
    <row r="29" spans="1:12">
      <c r="H29" s="136"/>
      <c r="I29" s="136"/>
      <c r="K29" s="136"/>
    </row>
    <row r="30" spans="1:12">
      <c r="H30" s="136"/>
      <c r="I30" s="136"/>
      <c r="K30" s="136"/>
    </row>
    <row r="31" spans="1:12">
      <c r="H31" s="136"/>
      <c r="I31" s="136"/>
      <c r="K31" s="136"/>
    </row>
    <row r="32" spans="1:12">
      <c r="H32" s="136"/>
      <c r="I32" s="136"/>
      <c r="K32" s="136"/>
    </row>
    <row r="33" spans="8:11">
      <c r="H33" s="136"/>
      <c r="I33" s="136"/>
      <c r="K33" s="136"/>
    </row>
    <row r="34" spans="8:11">
      <c r="H34" s="136"/>
      <c r="I34" s="136"/>
      <c r="K34" s="136"/>
    </row>
    <row r="35" spans="8:11">
      <c r="H35" s="136"/>
      <c r="I35" s="136"/>
      <c r="K35" s="136"/>
    </row>
    <row r="36" spans="8:11">
      <c r="H36" s="136"/>
      <c r="I36" s="136"/>
      <c r="K36" s="136"/>
    </row>
    <row r="37" spans="8:11">
      <c r="H37" s="136"/>
      <c r="I37" s="136"/>
      <c r="K37" s="136"/>
    </row>
    <row r="38" spans="8:11">
      <c r="H38" s="136"/>
      <c r="I38" s="136"/>
      <c r="K38" s="136"/>
    </row>
    <row r="39" spans="8:11">
      <c r="H39" s="136"/>
      <c r="I39" s="136"/>
      <c r="K39" s="136"/>
    </row>
    <row r="40" spans="8:11">
      <c r="H40" s="136"/>
      <c r="I40" s="136"/>
      <c r="K40" s="136"/>
    </row>
    <row r="41" spans="8:11">
      <c r="H41" s="136"/>
      <c r="I41" s="136"/>
      <c r="K41" s="136"/>
    </row>
    <row r="42" spans="8:11">
      <c r="H42" s="136"/>
      <c r="I42" s="136"/>
      <c r="K42" s="136"/>
    </row>
    <row r="43" spans="8:11">
      <c r="H43" s="136"/>
      <c r="I43" s="136"/>
      <c r="K43" s="136"/>
    </row>
    <row r="44" spans="8:11">
      <c r="H44" s="136"/>
      <c r="I44" s="136"/>
      <c r="K44" s="136"/>
    </row>
    <row r="45" spans="8:11">
      <c r="H45" s="136"/>
      <c r="I45" s="136"/>
      <c r="K45" s="136"/>
    </row>
    <row r="46" spans="8:11">
      <c r="H46" s="136"/>
      <c r="I46" s="136"/>
      <c r="K46" s="136"/>
    </row>
    <row r="47" spans="8:11">
      <c r="H47" s="136"/>
      <c r="I47" s="136"/>
      <c r="K47" s="136"/>
    </row>
    <row r="48" spans="8:11">
      <c r="H48" s="136"/>
      <c r="I48" s="136"/>
      <c r="K48" s="136"/>
    </row>
    <row r="49" spans="8:11">
      <c r="H49" s="136"/>
      <c r="I49" s="136"/>
      <c r="K49" s="136"/>
    </row>
    <row r="50" spans="8:11">
      <c r="H50" s="136"/>
      <c r="K50" s="136"/>
    </row>
    <row r="51" spans="8:11">
      <c r="K51" s="136"/>
    </row>
    <row r="52" spans="8:11">
      <c r="K52" s="136"/>
    </row>
    <row r="53" spans="8:11">
      <c r="K53" s="136"/>
    </row>
    <row r="54" spans="8:11">
      <c r="K54" s="136"/>
    </row>
    <row r="55" spans="8:11">
      <c r="K55" s="136"/>
    </row>
    <row r="56" spans="8:11">
      <c r="K56" s="136"/>
    </row>
    <row r="57" spans="8:11">
      <c r="K57" s="136"/>
    </row>
    <row r="58" spans="8:11">
      <c r="K58" s="136"/>
    </row>
  </sheetData>
  <autoFilter ref="A5:K5" xr:uid="{00000000-0009-0000-0000-000005000000}"/>
  <mergeCells count="2">
    <mergeCell ref="C7:C8"/>
    <mergeCell ref="D7:D8"/>
  </mergeCells>
  <phoneticPr fontId="8" type="noConversion"/>
  <conditionalFormatting sqref="G9:G10 G5 G17:G65533">
    <cfRule type="cellIs" dxfId="15" priority="3" operator="lessThan">
      <formula>0</formula>
    </cfRule>
    <cfRule type="cellIs" dxfId="14" priority="4" operator="lessThan">
      <formula>0</formula>
    </cfRule>
  </conditionalFormatting>
  <conditionalFormatting sqref="G11:G16">
    <cfRule type="cellIs" dxfId="13" priority="1" operator="lessThan">
      <formula>0</formula>
    </cfRule>
    <cfRule type="cellIs" dxfId="1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3" firstPageNumber="0" fitToHeight="4" orientation="landscape" horizontalDpi="300" verticalDpi="300" r:id="rId1"/>
  <headerFooter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33D1D-0620-4206-96F2-D3AEDE8B6BCA}">
  <sheetPr>
    <pageSetUpPr fitToPage="1"/>
  </sheetPr>
  <dimension ref="A1:N63"/>
  <sheetViews>
    <sheetView tabSelected="1" zoomScale="79" zoomScaleNormal="79" workbookViewId="0">
      <pane ySplit="5" topLeftCell="A6" activePane="bottomLeft" state="frozen"/>
      <selection activeCell="H33" sqref="H33"/>
      <selection pane="bottomLeft" activeCell="H33" sqref="H33"/>
    </sheetView>
  </sheetViews>
  <sheetFormatPr defaultColWidth="22.28515625" defaultRowHeight="12.75"/>
  <cols>
    <col min="1" max="1" width="8.42578125" style="1" customWidth="1"/>
    <col min="2" max="2" width="15.28515625" style="19" customWidth="1"/>
    <col min="3" max="3" width="44.28515625" style="1" customWidth="1"/>
    <col min="4" max="4" width="20.28515625" style="2" customWidth="1"/>
    <col min="5" max="5" width="15.7109375" style="48" customWidth="1"/>
    <col min="6" max="6" width="10.7109375" style="48" customWidth="1"/>
    <col min="7" max="7" width="8.7109375" style="49" customWidth="1"/>
    <col min="8" max="8" width="11.7109375" style="22" customWidth="1"/>
    <col min="9" max="9" width="12.42578125" style="22" customWidth="1"/>
    <col min="10" max="10" width="6.28515625" style="19" customWidth="1"/>
    <col min="11" max="11" width="15" style="22" customWidth="1"/>
    <col min="12" max="13" width="22.28515625" style="172"/>
    <col min="14" max="14" width="35.5703125" style="3" customWidth="1"/>
    <col min="15" max="16384" width="22.28515625" style="3"/>
  </cols>
  <sheetData>
    <row r="1" spans="1:14">
      <c r="A1" s="18" t="s">
        <v>45</v>
      </c>
      <c r="B1" s="18" t="str">
        <f ca="1">MID(CELL("nazwa_pliku",B1),FIND("]",CELL("nazwa_pliku",B1),1)+1,100)</f>
        <v>6</v>
      </c>
    </row>
    <row r="2" spans="1:14">
      <c r="H2" s="22" t="s">
        <v>101</v>
      </c>
    </row>
    <row r="3" spans="1:14">
      <c r="A3" s="23"/>
      <c r="C3" s="1" t="s">
        <v>100</v>
      </c>
    </row>
    <row r="5" spans="1:14" s="19" customFormat="1" ht="78" customHeight="1">
      <c r="A5" s="96" t="s">
        <v>5</v>
      </c>
      <c r="B5" s="25" t="s">
        <v>6</v>
      </c>
      <c r="C5" s="25" t="s">
        <v>17</v>
      </c>
      <c r="D5" s="27" t="s">
        <v>15</v>
      </c>
      <c r="E5" s="25" t="s">
        <v>41</v>
      </c>
      <c r="F5" s="25" t="s">
        <v>18</v>
      </c>
      <c r="G5" s="25" t="s">
        <v>42</v>
      </c>
      <c r="H5" s="28" t="s">
        <v>7</v>
      </c>
      <c r="I5" s="28" t="s">
        <v>0</v>
      </c>
      <c r="J5" s="25" t="s">
        <v>1</v>
      </c>
      <c r="K5" s="28" t="s">
        <v>2</v>
      </c>
      <c r="L5" s="20"/>
      <c r="M5" s="20"/>
    </row>
    <row r="6" spans="1:14" s="4" customFormat="1" ht="109.9" customHeight="1">
      <c r="A6" s="29">
        <v>1</v>
      </c>
      <c r="B6" s="30"/>
      <c r="C6" s="103" t="s">
        <v>57</v>
      </c>
      <c r="D6" s="71" t="s">
        <v>31</v>
      </c>
      <c r="E6" s="32" t="s">
        <v>32</v>
      </c>
      <c r="F6" s="32" t="s">
        <v>3</v>
      </c>
      <c r="G6" s="51">
        <v>550</v>
      </c>
      <c r="H6" s="133"/>
      <c r="I6" s="133"/>
      <c r="J6" s="55"/>
      <c r="K6" s="133"/>
      <c r="L6" s="173"/>
      <c r="M6" s="173"/>
      <c r="N6" s="173"/>
    </row>
    <row r="7" spans="1:14" s="4" customFormat="1" ht="112.9" customHeight="1">
      <c r="A7" s="50">
        <f>A6+1</f>
        <v>2</v>
      </c>
      <c r="B7" s="97"/>
      <c r="C7" s="88" t="s">
        <v>91</v>
      </c>
      <c r="D7" s="99" t="s">
        <v>58</v>
      </c>
      <c r="E7" s="100" t="s">
        <v>59</v>
      </c>
      <c r="F7" s="82" t="s">
        <v>3</v>
      </c>
      <c r="G7" s="51">
        <v>50</v>
      </c>
      <c r="H7" s="145"/>
      <c r="I7" s="133"/>
      <c r="J7" s="52"/>
      <c r="K7" s="133"/>
      <c r="L7" s="174"/>
      <c r="M7" s="174"/>
      <c r="N7" s="173"/>
    </row>
    <row r="8" spans="1:14" s="41" customFormat="1">
      <c r="A8" s="37" t="s">
        <v>8</v>
      </c>
      <c r="B8" s="37" t="s">
        <v>8</v>
      </c>
      <c r="C8" s="38" t="s">
        <v>4</v>
      </c>
      <c r="D8" s="39" t="s">
        <v>8</v>
      </c>
      <c r="E8" s="101" t="s">
        <v>8</v>
      </c>
      <c r="F8" s="101" t="s">
        <v>8</v>
      </c>
      <c r="G8" s="38" t="s">
        <v>8</v>
      </c>
      <c r="H8" s="139" t="s">
        <v>8</v>
      </c>
      <c r="I8" s="126">
        <f>SUM(I6:I7)</f>
        <v>0</v>
      </c>
      <c r="J8" s="38" t="s">
        <v>8</v>
      </c>
      <c r="K8" s="126">
        <f>SUM(K6:K7)</f>
        <v>0</v>
      </c>
      <c r="L8" s="175"/>
      <c r="M8" s="175"/>
    </row>
    <row r="9" spans="1:14" s="41" customFormat="1">
      <c r="A9" s="42"/>
      <c r="B9" s="42"/>
      <c r="C9" s="43"/>
      <c r="D9" s="44"/>
      <c r="E9" s="102"/>
      <c r="F9" s="102"/>
      <c r="G9" s="43"/>
      <c r="H9" s="144"/>
      <c r="I9" s="129"/>
      <c r="J9" s="43"/>
      <c r="K9" s="129"/>
      <c r="L9" s="175"/>
      <c r="M9" s="175"/>
    </row>
    <row r="10" spans="1:14" s="8" customFormat="1">
      <c r="A10" s="5"/>
      <c r="B10" s="9" t="s">
        <v>25</v>
      </c>
      <c r="C10" s="9"/>
      <c r="D10" s="10"/>
      <c r="E10" s="6"/>
      <c r="F10" s="11"/>
      <c r="G10" s="12"/>
      <c r="H10" s="131"/>
      <c r="I10" s="131"/>
      <c r="J10" s="12"/>
      <c r="K10" s="131"/>
      <c r="L10" s="176"/>
      <c r="M10" s="176"/>
    </row>
    <row r="11" spans="1:14" s="8" customFormat="1">
      <c r="A11" s="5"/>
      <c r="B11" s="13"/>
      <c r="C11" s="13"/>
      <c r="D11" s="14"/>
      <c r="E11" s="15"/>
      <c r="F11" s="16"/>
      <c r="G11" s="12"/>
      <c r="H11" s="131"/>
      <c r="I11" s="131"/>
      <c r="J11" s="12"/>
      <c r="K11" s="131"/>
      <c r="L11" s="176"/>
      <c r="M11" s="176"/>
    </row>
    <row r="12" spans="1:14" s="8" customFormat="1">
      <c r="A12" s="5"/>
      <c r="B12" s="13" t="s">
        <v>26</v>
      </c>
      <c r="C12" s="13"/>
      <c r="D12" s="14"/>
      <c r="E12" s="15"/>
      <c r="F12" s="16"/>
      <c r="G12" s="12"/>
      <c r="H12" s="131"/>
      <c r="I12" s="131"/>
      <c r="J12" s="12"/>
      <c r="K12" s="131"/>
      <c r="L12" s="176"/>
      <c r="M12" s="176"/>
    </row>
    <row r="13" spans="1:14" s="8" customFormat="1">
      <c r="A13" s="5"/>
      <c r="B13" s="13" t="s">
        <v>27</v>
      </c>
      <c r="C13" s="13"/>
      <c r="D13" s="14"/>
      <c r="E13" s="15"/>
      <c r="F13" s="16"/>
      <c r="G13" s="12"/>
      <c r="H13" s="131"/>
      <c r="I13" s="131"/>
      <c r="J13" s="12"/>
      <c r="K13" s="131"/>
      <c r="L13" s="176"/>
      <c r="M13" s="176"/>
    </row>
    <row r="14" spans="1:14" s="8" customFormat="1">
      <c r="A14" s="5"/>
      <c r="B14" s="13" t="s">
        <v>28</v>
      </c>
      <c r="C14" s="13"/>
      <c r="D14" s="14"/>
      <c r="E14" s="15"/>
      <c r="F14" s="16"/>
      <c r="G14" s="12"/>
      <c r="H14" s="131"/>
      <c r="I14" s="131"/>
      <c r="J14" s="12"/>
      <c r="K14" s="131"/>
      <c r="L14" s="176"/>
      <c r="M14" s="176"/>
    </row>
    <row r="15" spans="1:14" s="8" customFormat="1">
      <c r="A15" s="5"/>
      <c r="B15" s="13" t="s">
        <v>50</v>
      </c>
      <c r="C15" s="13"/>
      <c r="D15" s="14"/>
      <c r="E15" s="15"/>
      <c r="F15" s="16"/>
      <c r="G15" s="12"/>
      <c r="H15" s="131"/>
      <c r="I15" s="131"/>
      <c r="J15" s="12"/>
      <c r="K15" s="131"/>
      <c r="L15" s="176"/>
      <c r="M15" s="176"/>
    </row>
    <row r="16" spans="1:14" s="41" customFormat="1">
      <c r="A16" s="42"/>
      <c r="B16" s="42"/>
      <c r="C16" s="43"/>
      <c r="D16" s="44"/>
      <c r="E16" s="102"/>
      <c r="F16" s="102"/>
      <c r="G16" s="43"/>
      <c r="H16" s="144"/>
      <c r="I16" s="129"/>
      <c r="J16" s="43"/>
      <c r="K16" s="129"/>
      <c r="L16" s="175"/>
      <c r="M16" s="175"/>
    </row>
    <row r="17" spans="1:13" s="41" customFormat="1">
      <c r="A17" s="42"/>
      <c r="B17" s="42"/>
      <c r="C17" s="43"/>
      <c r="D17" s="44"/>
      <c r="E17" s="102"/>
      <c r="F17" s="102"/>
      <c r="G17" s="43"/>
      <c r="H17" s="144"/>
      <c r="I17" s="129"/>
      <c r="J17" s="43"/>
      <c r="K17" s="129"/>
      <c r="L17" s="175"/>
      <c r="M17" s="175"/>
    </row>
    <row r="18" spans="1:13">
      <c r="B18" s="46"/>
      <c r="C18" s="47"/>
      <c r="H18" s="132"/>
      <c r="I18" s="132"/>
      <c r="K18" s="132"/>
    </row>
    <row r="19" spans="1:13">
      <c r="B19" s="46"/>
      <c r="C19" s="47"/>
      <c r="H19" s="132"/>
      <c r="I19" s="132"/>
      <c r="K19" s="132"/>
    </row>
    <row r="20" spans="1:13">
      <c r="B20" s="46"/>
      <c r="C20" s="47"/>
      <c r="H20" s="132"/>
      <c r="I20" s="132"/>
      <c r="K20" s="132"/>
    </row>
    <row r="21" spans="1:13">
      <c r="B21" s="46"/>
      <c r="C21" s="47"/>
      <c r="H21" s="132"/>
      <c r="I21" s="132"/>
      <c r="K21" s="132"/>
    </row>
    <row r="22" spans="1:13">
      <c r="B22" s="46"/>
      <c r="C22" s="127"/>
      <c r="H22" s="132"/>
      <c r="I22" s="132"/>
      <c r="K22" s="132"/>
    </row>
    <row r="23" spans="1:13">
      <c r="H23" s="132"/>
      <c r="I23" s="132"/>
      <c r="K23" s="132"/>
    </row>
    <row r="24" spans="1:13">
      <c r="H24" s="132"/>
      <c r="I24" s="132"/>
      <c r="K24" s="132"/>
    </row>
    <row r="25" spans="1:13">
      <c r="H25" s="132"/>
      <c r="I25" s="132"/>
      <c r="K25" s="132"/>
    </row>
    <row r="26" spans="1:13">
      <c r="H26" s="132"/>
      <c r="I26" s="132"/>
      <c r="K26" s="132"/>
    </row>
    <row r="27" spans="1:13">
      <c r="H27" s="132"/>
      <c r="I27" s="132"/>
      <c r="K27" s="132"/>
    </row>
    <row r="28" spans="1:13">
      <c r="H28" s="132"/>
      <c r="I28" s="132"/>
      <c r="K28" s="132"/>
    </row>
    <row r="29" spans="1:13">
      <c r="H29" s="132"/>
      <c r="I29" s="132"/>
      <c r="K29" s="132"/>
    </row>
    <row r="30" spans="1:13">
      <c r="H30" s="132"/>
      <c r="I30" s="132"/>
      <c r="K30" s="132"/>
    </row>
    <row r="31" spans="1:13">
      <c r="H31" s="132"/>
      <c r="I31" s="132"/>
      <c r="K31" s="132"/>
    </row>
    <row r="32" spans="1:13">
      <c r="H32" s="132"/>
      <c r="I32" s="132"/>
      <c r="K32" s="132"/>
    </row>
    <row r="33" spans="8:11">
      <c r="H33" s="132"/>
      <c r="I33" s="132"/>
      <c r="K33" s="132"/>
    </row>
    <row r="34" spans="8:11">
      <c r="H34" s="132"/>
      <c r="I34" s="132"/>
      <c r="K34" s="132"/>
    </row>
    <row r="35" spans="8:11">
      <c r="H35" s="132"/>
      <c r="I35" s="132"/>
      <c r="K35" s="132"/>
    </row>
    <row r="36" spans="8:11">
      <c r="H36" s="132"/>
      <c r="I36" s="132"/>
      <c r="K36" s="132"/>
    </row>
    <row r="37" spans="8:11">
      <c r="H37" s="132"/>
      <c r="I37" s="132"/>
      <c r="K37" s="132"/>
    </row>
    <row r="38" spans="8:11">
      <c r="H38" s="132"/>
      <c r="I38" s="132"/>
      <c r="K38" s="132"/>
    </row>
    <row r="39" spans="8:11">
      <c r="H39" s="132"/>
      <c r="I39" s="132"/>
      <c r="K39" s="132"/>
    </row>
    <row r="40" spans="8:11">
      <c r="H40" s="132"/>
      <c r="I40" s="132"/>
      <c r="K40" s="132"/>
    </row>
    <row r="41" spans="8:11">
      <c r="H41" s="132"/>
      <c r="I41" s="132"/>
      <c r="K41" s="132"/>
    </row>
    <row r="42" spans="8:11">
      <c r="H42" s="132"/>
      <c r="I42" s="132"/>
      <c r="K42" s="132"/>
    </row>
    <row r="43" spans="8:11">
      <c r="H43" s="132"/>
      <c r="I43" s="132"/>
      <c r="K43" s="132"/>
    </row>
    <row r="44" spans="8:11">
      <c r="H44" s="132"/>
      <c r="I44" s="132"/>
      <c r="K44" s="132"/>
    </row>
    <row r="45" spans="8:11">
      <c r="H45" s="132"/>
      <c r="I45" s="132"/>
      <c r="K45" s="132"/>
    </row>
    <row r="46" spans="8:11">
      <c r="H46" s="132"/>
      <c r="I46" s="132"/>
      <c r="K46" s="132"/>
    </row>
    <row r="47" spans="8:11">
      <c r="H47" s="132"/>
      <c r="I47" s="132"/>
      <c r="K47" s="132"/>
    </row>
    <row r="48" spans="8:11">
      <c r="H48" s="132"/>
      <c r="I48" s="132"/>
      <c r="K48" s="132"/>
    </row>
    <row r="49" spans="8:11">
      <c r="H49" s="132"/>
      <c r="I49" s="132"/>
      <c r="K49" s="132"/>
    </row>
    <row r="50" spans="8:11">
      <c r="H50" s="132"/>
      <c r="I50" s="132"/>
      <c r="K50" s="132"/>
    </row>
    <row r="51" spans="8:11">
      <c r="H51" s="132"/>
      <c r="I51" s="132"/>
      <c r="K51" s="132"/>
    </row>
    <row r="52" spans="8:11">
      <c r="H52" s="132"/>
      <c r="I52" s="132"/>
      <c r="K52" s="132"/>
    </row>
    <row r="53" spans="8:11">
      <c r="H53" s="132"/>
      <c r="I53" s="132"/>
      <c r="K53" s="132"/>
    </row>
    <row r="54" spans="8:11">
      <c r="H54" s="132"/>
      <c r="I54" s="132"/>
      <c r="K54" s="132"/>
    </row>
    <row r="55" spans="8:11">
      <c r="H55" s="132"/>
      <c r="K55" s="132"/>
    </row>
    <row r="56" spans="8:11">
      <c r="K56" s="132"/>
    </row>
    <row r="57" spans="8:11">
      <c r="K57" s="132"/>
    </row>
    <row r="58" spans="8:11">
      <c r="K58" s="132"/>
    </row>
    <row r="59" spans="8:11">
      <c r="K59" s="132"/>
    </row>
    <row r="60" spans="8:11">
      <c r="K60" s="132"/>
    </row>
    <row r="61" spans="8:11">
      <c r="K61" s="132"/>
    </row>
    <row r="62" spans="8:11">
      <c r="K62" s="132"/>
    </row>
    <row r="63" spans="8:11">
      <c r="K63" s="132"/>
    </row>
  </sheetData>
  <autoFilter ref="A5:K5" xr:uid="{00000000-0009-0000-0000-000005000000}"/>
  <conditionalFormatting sqref="G5 G8:G65537">
    <cfRule type="cellIs" dxfId="11" priority="3" operator="lessThan">
      <formula>0</formula>
    </cfRule>
    <cfRule type="cellIs" dxfId="10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3" firstPageNumber="0" fitToHeight="4" orientation="landscape" horizontalDpi="300" verticalDpi="300" r:id="rId1"/>
  <headerFooter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DCEDF-B4EE-4907-A32A-4C65FC10DE66}">
  <sheetPr>
    <pageSetUpPr fitToPage="1"/>
  </sheetPr>
  <dimension ref="A1:L70"/>
  <sheetViews>
    <sheetView tabSelected="1" zoomScale="88" zoomScaleNormal="88" workbookViewId="0">
      <pane ySplit="5" topLeftCell="A12" activePane="bottomLeft" state="frozen"/>
      <selection activeCell="H33" sqref="H33"/>
      <selection pane="bottomLeft" activeCell="H33" sqref="H33"/>
    </sheetView>
  </sheetViews>
  <sheetFormatPr defaultColWidth="22.28515625" defaultRowHeight="12.75"/>
  <cols>
    <col min="1" max="1" width="8.42578125" style="1" customWidth="1"/>
    <col min="2" max="2" width="15.28515625" style="19" customWidth="1"/>
    <col min="3" max="3" width="44.28515625" style="1" customWidth="1"/>
    <col min="4" max="4" width="25.42578125" style="2" customWidth="1"/>
    <col min="5" max="5" width="15.7109375" style="48" customWidth="1"/>
    <col min="6" max="6" width="28.5703125" style="48" customWidth="1"/>
    <col min="7" max="7" width="8.7109375" style="49" customWidth="1"/>
    <col min="8" max="8" width="10.7109375" style="22" customWidth="1"/>
    <col min="9" max="9" width="12.42578125" style="22" customWidth="1"/>
    <col min="10" max="10" width="6.28515625" style="19" customWidth="1"/>
    <col min="11" max="11" width="14.5703125" style="22" customWidth="1"/>
    <col min="12" max="12" width="22.28515625" style="154"/>
    <col min="13" max="16384" width="22.28515625" style="3"/>
  </cols>
  <sheetData>
    <row r="1" spans="1:12">
      <c r="A1" s="18" t="s">
        <v>45</v>
      </c>
      <c r="B1" s="18" t="str">
        <f ca="1">MID(CELL("nazwa_pliku",B1),FIND("]",CELL("nazwa_pliku",B1),1)+1,100)</f>
        <v>7</v>
      </c>
    </row>
    <row r="2" spans="1:12">
      <c r="H2" s="22" t="s">
        <v>101</v>
      </c>
    </row>
    <row r="3" spans="1:12">
      <c r="A3" s="23"/>
      <c r="C3" s="1" t="s">
        <v>100</v>
      </c>
    </row>
    <row r="5" spans="1:12" s="19" customFormat="1" ht="78" customHeight="1">
      <c r="A5" s="96" t="s">
        <v>5</v>
      </c>
      <c r="B5" s="25" t="s">
        <v>6</v>
      </c>
      <c r="C5" s="25" t="s">
        <v>17</v>
      </c>
      <c r="D5" s="27" t="s">
        <v>15</v>
      </c>
      <c r="E5" s="25" t="s">
        <v>41</v>
      </c>
      <c r="F5" s="25" t="s">
        <v>18</v>
      </c>
      <c r="G5" s="25" t="s">
        <v>42</v>
      </c>
      <c r="H5" s="28" t="s">
        <v>7</v>
      </c>
      <c r="I5" s="28" t="s">
        <v>0</v>
      </c>
      <c r="J5" s="25" t="s">
        <v>1</v>
      </c>
      <c r="K5" s="28" t="s">
        <v>2</v>
      </c>
      <c r="L5" s="155"/>
    </row>
    <row r="6" spans="1:12" s="4" customFormat="1" ht="57.6" customHeight="1">
      <c r="A6" s="50">
        <v>1</v>
      </c>
      <c r="B6" s="97"/>
      <c r="C6" s="98" t="s">
        <v>54</v>
      </c>
      <c r="D6" s="99" t="s">
        <v>3</v>
      </c>
      <c r="E6" s="100" t="s">
        <v>53</v>
      </c>
      <c r="F6" s="82" t="s">
        <v>3</v>
      </c>
      <c r="G6" s="51">
        <v>5</v>
      </c>
      <c r="H6" s="145"/>
      <c r="I6" s="133"/>
      <c r="J6" s="52"/>
      <c r="K6" s="133"/>
      <c r="L6" s="156"/>
    </row>
    <row r="7" spans="1:12" s="4" customFormat="1" ht="117.6" customHeight="1">
      <c r="A7" s="50">
        <v>2</v>
      </c>
      <c r="B7" s="169"/>
      <c r="C7" s="171" t="s">
        <v>56</v>
      </c>
      <c r="D7" s="170" t="s">
        <v>75</v>
      </c>
      <c r="E7" s="100" t="s">
        <v>55</v>
      </c>
      <c r="F7" s="82" t="s">
        <v>3</v>
      </c>
      <c r="G7" s="51">
        <v>20</v>
      </c>
      <c r="H7" s="145"/>
      <c r="I7" s="133"/>
      <c r="J7" s="52"/>
      <c r="K7" s="133"/>
      <c r="L7" s="156"/>
    </row>
    <row r="8" spans="1:12" s="4" customFormat="1" ht="77.650000000000006" customHeight="1">
      <c r="A8" s="50">
        <v>3</v>
      </c>
      <c r="B8" s="201"/>
      <c r="C8" s="205" t="s">
        <v>71</v>
      </c>
      <c r="D8" s="203" t="s">
        <v>3</v>
      </c>
      <c r="E8" s="100" t="s">
        <v>29</v>
      </c>
      <c r="F8" s="81" t="s">
        <v>40</v>
      </c>
      <c r="G8" s="51">
        <v>200</v>
      </c>
      <c r="H8" s="145"/>
      <c r="I8" s="133"/>
      <c r="J8" s="52"/>
      <c r="K8" s="133"/>
      <c r="L8" s="173"/>
    </row>
    <row r="9" spans="1:12" s="4" customFormat="1" ht="172.5" customHeight="1">
      <c r="A9" s="50">
        <v>4</v>
      </c>
      <c r="B9" s="202"/>
      <c r="C9" s="206"/>
      <c r="D9" s="204"/>
      <c r="E9" s="100" t="s">
        <v>30</v>
      </c>
      <c r="F9" s="31" t="s">
        <v>92</v>
      </c>
      <c r="G9" s="51">
        <v>160</v>
      </c>
      <c r="H9" s="145"/>
      <c r="I9" s="133"/>
      <c r="J9" s="52"/>
      <c r="K9" s="133"/>
      <c r="L9" s="173"/>
    </row>
    <row r="10" spans="1:12" s="4" customFormat="1" ht="119.65" customHeight="1">
      <c r="A10" s="50">
        <v>5</v>
      </c>
      <c r="B10" s="162"/>
      <c r="C10" s="164" t="s">
        <v>74</v>
      </c>
      <c r="D10" s="163" t="s">
        <v>3</v>
      </c>
      <c r="E10" s="100" t="s">
        <v>39</v>
      </c>
      <c r="F10" s="32" t="s">
        <v>3</v>
      </c>
      <c r="G10" s="51">
        <v>240</v>
      </c>
      <c r="H10" s="145"/>
      <c r="I10" s="133"/>
      <c r="J10" s="52"/>
      <c r="K10" s="133"/>
      <c r="L10" s="157"/>
    </row>
    <row r="11" spans="1:12" s="4" customFormat="1" ht="99.4" customHeight="1">
      <c r="A11" s="50">
        <v>6</v>
      </c>
      <c r="B11" s="162"/>
      <c r="C11" s="164" t="s">
        <v>99</v>
      </c>
      <c r="D11" s="163" t="s">
        <v>3</v>
      </c>
      <c r="E11" s="100"/>
      <c r="F11" s="32" t="s">
        <v>3</v>
      </c>
      <c r="G11" s="51">
        <v>20</v>
      </c>
      <c r="H11" s="145"/>
      <c r="I11" s="133"/>
      <c r="J11" s="52"/>
      <c r="K11" s="133"/>
      <c r="L11" s="157"/>
    </row>
    <row r="12" spans="1:12" s="68" customFormat="1" ht="129.4" customHeight="1">
      <c r="A12" s="50">
        <v>7</v>
      </c>
      <c r="B12" s="104"/>
      <c r="C12" s="108" t="s">
        <v>73</v>
      </c>
      <c r="D12" s="109" t="s">
        <v>72</v>
      </c>
      <c r="E12" s="110" t="s">
        <v>23</v>
      </c>
      <c r="F12" s="32" t="s">
        <v>3</v>
      </c>
      <c r="G12" s="69">
        <v>250</v>
      </c>
      <c r="H12" s="146"/>
      <c r="I12" s="133"/>
      <c r="J12" s="52"/>
      <c r="K12" s="133"/>
      <c r="L12" s="160"/>
    </row>
    <row r="13" spans="1:12" s="41" customFormat="1">
      <c r="A13" s="37" t="s">
        <v>8</v>
      </c>
      <c r="B13" s="37" t="s">
        <v>8</v>
      </c>
      <c r="C13" s="38" t="s">
        <v>4</v>
      </c>
      <c r="D13" s="39" t="s">
        <v>8</v>
      </c>
      <c r="E13" s="101" t="s">
        <v>8</v>
      </c>
      <c r="F13" s="101" t="s">
        <v>8</v>
      </c>
      <c r="G13" s="38" t="s">
        <v>8</v>
      </c>
      <c r="H13" s="139" t="s">
        <v>8</v>
      </c>
      <c r="I13" s="126">
        <f>SUM(I6:I12)</f>
        <v>0</v>
      </c>
      <c r="J13" s="38" t="s">
        <v>8</v>
      </c>
      <c r="K13" s="126">
        <f>SUM(K6:K12)</f>
        <v>0</v>
      </c>
      <c r="L13" s="158"/>
    </row>
    <row r="14" spans="1:12" s="41" customFormat="1">
      <c r="A14" s="42"/>
      <c r="B14" s="42"/>
      <c r="C14" s="43"/>
      <c r="D14" s="44"/>
      <c r="E14" s="102"/>
      <c r="F14" s="102"/>
      <c r="G14" s="43"/>
      <c r="H14" s="144"/>
      <c r="I14" s="129"/>
      <c r="J14" s="43"/>
      <c r="K14" s="129"/>
      <c r="L14" s="158"/>
    </row>
    <row r="15" spans="1:12" s="41" customFormat="1" ht="107.1" customHeight="1">
      <c r="A15" s="42"/>
      <c r="B15" s="42"/>
      <c r="C15" s="207" t="s">
        <v>98</v>
      </c>
      <c r="D15" s="207"/>
      <c r="E15" s="207"/>
      <c r="F15" s="102"/>
      <c r="G15" s="43"/>
      <c r="H15" s="144"/>
      <c r="I15" s="129"/>
      <c r="J15" s="43"/>
      <c r="K15" s="129"/>
      <c r="L15" s="158"/>
    </row>
    <row r="16" spans="1:12" s="41" customFormat="1">
      <c r="A16" s="42"/>
      <c r="B16" s="42"/>
      <c r="C16" s="43"/>
      <c r="D16" s="44"/>
      <c r="E16" s="102"/>
      <c r="F16" s="102"/>
      <c r="G16" s="43"/>
      <c r="H16" s="144"/>
      <c r="I16" s="129"/>
      <c r="J16" s="43"/>
      <c r="K16" s="129"/>
      <c r="L16" s="158"/>
    </row>
    <row r="17" spans="1:12" s="8" customFormat="1">
      <c r="A17" s="5"/>
      <c r="B17" s="9" t="s">
        <v>25</v>
      </c>
      <c r="C17" s="9"/>
      <c r="D17" s="10"/>
      <c r="E17" s="6"/>
      <c r="F17" s="11"/>
      <c r="G17" s="12"/>
      <c r="H17" s="131"/>
      <c r="I17" s="131"/>
      <c r="J17" s="12"/>
      <c r="K17" s="131"/>
      <c r="L17" s="159"/>
    </row>
    <row r="18" spans="1:12" s="8" customFormat="1">
      <c r="A18" s="5"/>
      <c r="B18" s="13"/>
      <c r="C18" s="13"/>
      <c r="D18" s="14"/>
      <c r="E18" s="15"/>
      <c r="F18" s="16"/>
      <c r="G18" s="12"/>
      <c r="H18" s="131"/>
      <c r="I18" s="131"/>
      <c r="J18" s="12"/>
      <c r="K18" s="131"/>
      <c r="L18" s="159"/>
    </row>
    <row r="19" spans="1:12" s="8" customFormat="1">
      <c r="A19" s="5"/>
      <c r="B19" s="13" t="s">
        <v>26</v>
      </c>
      <c r="C19" s="13"/>
      <c r="D19" s="14"/>
      <c r="E19" s="15"/>
      <c r="F19" s="16"/>
      <c r="G19" s="12"/>
      <c r="H19" s="131"/>
      <c r="I19" s="131"/>
      <c r="J19" s="12"/>
      <c r="K19" s="131"/>
      <c r="L19" s="159"/>
    </row>
    <row r="20" spans="1:12" s="8" customFormat="1">
      <c r="A20" s="5"/>
      <c r="B20" s="13" t="s">
        <v>27</v>
      </c>
      <c r="C20" s="13"/>
      <c r="D20" s="14"/>
      <c r="E20" s="15"/>
      <c r="F20" s="16"/>
      <c r="G20" s="12"/>
      <c r="H20" s="131"/>
      <c r="I20" s="131"/>
      <c r="J20" s="12"/>
      <c r="K20" s="131"/>
      <c r="L20" s="159"/>
    </row>
    <row r="21" spans="1:12" s="8" customFormat="1">
      <c r="A21" s="5"/>
      <c r="B21" s="13" t="s">
        <v>28</v>
      </c>
      <c r="C21" s="13"/>
      <c r="D21" s="14"/>
      <c r="E21" s="15"/>
      <c r="F21" s="16"/>
      <c r="G21" s="12"/>
      <c r="H21" s="131"/>
      <c r="I21" s="131"/>
      <c r="J21" s="12"/>
      <c r="K21" s="131"/>
      <c r="L21" s="159"/>
    </row>
    <row r="22" spans="1:12" s="8" customFormat="1">
      <c r="A22" s="5"/>
      <c r="B22" s="13" t="s">
        <v>50</v>
      </c>
      <c r="C22" s="13"/>
      <c r="D22" s="14"/>
      <c r="E22" s="15"/>
      <c r="F22" s="16"/>
      <c r="G22" s="12"/>
      <c r="H22" s="131"/>
      <c r="I22" s="131"/>
      <c r="J22" s="12"/>
      <c r="K22" s="131"/>
      <c r="L22" s="159"/>
    </row>
    <row r="23" spans="1:12" s="8" customFormat="1">
      <c r="A23" s="5"/>
      <c r="B23" s="13"/>
      <c r="C23" s="13"/>
      <c r="D23" s="14"/>
      <c r="E23" s="15"/>
      <c r="F23" s="16"/>
      <c r="G23" s="12"/>
      <c r="H23" s="131"/>
      <c r="I23" s="131"/>
      <c r="J23" s="12"/>
      <c r="K23" s="131"/>
      <c r="L23" s="159"/>
    </row>
    <row r="24" spans="1:12">
      <c r="B24" s="53"/>
      <c r="C24" s="54"/>
      <c r="H24" s="132"/>
      <c r="I24" s="132"/>
      <c r="K24" s="132"/>
    </row>
    <row r="25" spans="1:12">
      <c r="B25" s="46"/>
      <c r="C25" s="47"/>
      <c r="H25" s="132"/>
      <c r="I25" s="132"/>
      <c r="K25" s="132"/>
    </row>
    <row r="26" spans="1:12">
      <c r="B26" s="46"/>
      <c r="C26" s="47"/>
      <c r="H26" s="132"/>
      <c r="I26" s="132"/>
      <c r="K26" s="132"/>
    </row>
    <row r="27" spans="1:12">
      <c r="B27" s="46"/>
      <c r="C27" s="47"/>
      <c r="H27" s="132"/>
      <c r="I27" s="132"/>
      <c r="K27" s="132"/>
    </row>
    <row r="28" spans="1:12">
      <c r="B28" s="46"/>
      <c r="C28" s="47"/>
      <c r="H28" s="132"/>
      <c r="I28" s="132"/>
      <c r="K28" s="132"/>
    </row>
    <row r="29" spans="1:12">
      <c r="B29" s="46"/>
      <c r="C29" s="127"/>
      <c r="H29" s="132"/>
      <c r="I29" s="132"/>
      <c r="K29" s="132"/>
    </row>
    <row r="30" spans="1:12">
      <c r="H30" s="132"/>
      <c r="I30" s="132"/>
      <c r="K30" s="132"/>
    </row>
    <row r="31" spans="1:12">
      <c r="H31" s="132"/>
      <c r="I31" s="132"/>
      <c r="K31" s="132"/>
    </row>
    <row r="32" spans="1:12">
      <c r="H32" s="132"/>
      <c r="I32" s="132"/>
      <c r="K32" s="132"/>
    </row>
    <row r="33" spans="8:11">
      <c r="H33" s="132"/>
      <c r="I33" s="132"/>
      <c r="K33" s="132"/>
    </row>
    <row r="34" spans="8:11">
      <c r="H34" s="132"/>
      <c r="I34" s="132"/>
      <c r="K34" s="132"/>
    </row>
    <row r="35" spans="8:11">
      <c r="H35" s="132"/>
      <c r="I35" s="132"/>
      <c r="K35" s="132"/>
    </row>
    <row r="36" spans="8:11">
      <c r="H36" s="132"/>
      <c r="I36" s="132"/>
      <c r="K36" s="132"/>
    </row>
    <row r="37" spans="8:11">
      <c r="H37" s="132"/>
      <c r="I37" s="132"/>
      <c r="K37" s="132"/>
    </row>
    <row r="38" spans="8:11">
      <c r="H38" s="132"/>
      <c r="I38" s="132"/>
      <c r="K38" s="132"/>
    </row>
    <row r="39" spans="8:11">
      <c r="H39" s="132"/>
      <c r="I39" s="132"/>
      <c r="K39" s="132"/>
    </row>
    <row r="40" spans="8:11">
      <c r="H40" s="132"/>
      <c r="I40" s="132"/>
      <c r="K40" s="132"/>
    </row>
    <row r="41" spans="8:11">
      <c r="H41" s="132"/>
      <c r="I41" s="132"/>
      <c r="K41" s="132"/>
    </row>
    <row r="42" spans="8:11">
      <c r="H42" s="132"/>
      <c r="I42" s="132"/>
      <c r="K42" s="132"/>
    </row>
    <row r="43" spans="8:11">
      <c r="H43" s="132"/>
      <c r="I43" s="132"/>
      <c r="K43" s="132"/>
    </row>
    <row r="44" spans="8:11">
      <c r="H44" s="132"/>
      <c r="I44" s="132"/>
      <c r="K44" s="132"/>
    </row>
    <row r="45" spans="8:11">
      <c r="H45" s="132"/>
      <c r="I45" s="132"/>
      <c r="K45" s="132"/>
    </row>
    <row r="46" spans="8:11">
      <c r="H46" s="132"/>
      <c r="I46" s="132"/>
      <c r="K46" s="132"/>
    </row>
    <row r="47" spans="8:11">
      <c r="H47" s="132"/>
      <c r="I47" s="132"/>
      <c r="K47" s="132"/>
    </row>
    <row r="48" spans="8:11">
      <c r="H48" s="132"/>
      <c r="I48" s="132"/>
      <c r="K48" s="132"/>
    </row>
    <row r="49" spans="8:11">
      <c r="H49" s="132"/>
      <c r="I49" s="132"/>
      <c r="K49" s="132"/>
    </row>
    <row r="50" spans="8:11">
      <c r="H50" s="132"/>
      <c r="I50" s="132"/>
      <c r="K50" s="132"/>
    </row>
    <row r="51" spans="8:11">
      <c r="H51" s="132"/>
      <c r="I51" s="132"/>
      <c r="K51" s="132"/>
    </row>
    <row r="52" spans="8:11">
      <c r="H52" s="132"/>
      <c r="I52" s="132"/>
      <c r="K52" s="132"/>
    </row>
    <row r="53" spans="8:11">
      <c r="H53" s="132"/>
      <c r="I53" s="132"/>
      <c r="K53" s="132"/>
    </row>
    <row r="54" spans="8:11">
      <c r="H54" s="132"/>
      <c r="I54" s="132"/>
      <c r="K54" s="132"/>
    </row>
    <row r="55" spans="8:11">
      <c r="H55" s="132"/>
      <c r="I55" s="132"/>
      <c r="K55" s="132"/>
    </row>
    <row r="56" spans="8:11">
      <c r="H56" s="132"/>
      <c r="I56" s="132"/>
      <c r="K56" s="132"/>
    </row>
    <row r="57" spans="8:11">
      <c r="H57" s="132"/>
      <c r="I57" s="132"/>
      <c r="K57" s="132"/>
    </row>
    <row r="58" spans="8:11">
      <c r="H58" s="132"/>
      <c r="I58" s="132"/>
      <c r="K58" s="132"/>
    </row>
    <row r="59" spans="8:11">
      <c r="H59" s="132"/>
      <c r="I59" s="132"/>
      <c r="K59" s="132"/>
    </row>
    <row r="60" spans="8:11">
      <c r="H60" s="132"/>
      <c r="I60" s="132"/>
      <c r="K60" s="132"/>
    </row>
    <row r="61" spans="8:11">
      <c r="H61" s="132"/>
      <c r="I61" s="132"/>
      <c r="K61" s="132"/>
    </row>
    <row r="62" spans="8:11">
      <c r="H62" s="132"/>
      <c r="K62" s="132"/>
    </row>
    <row r="63" spans="8:11">
      <c r="K63" s="132"/>
    </row>
    <row r="64" spans="8:11">
      <c r="K64" s="132"/>
    </row>
    <row r="65" spans="11:11">
      <c r="K65" s="132"/>
    </row>
    <row r="66" spans="11:11">
      <c r="K66" s="132"/>
    </row>
    <row r="67" spans="11:11">
      <c r="K67" s="132"/>
    </row>
    <row r="68" spans="11:11">
      <c r="K68" s="132"/>
    </row>
    <row r="69" spans="11:11">
      <c r="K69" s="132"/>
    </row>
    <row r="70" spans="11:11">
      <c r="K70" s="132"/>
    </row>
  </sheetData>
  <autoFilter ref="A5:K5" xr:uid="{00000000-0009-0000-0000-000005000000}"/>
  <mergeCells count="4">
    <mergeCell ref="B8:B9"/>
    <mergeCell ref="D8:D9"/>
    <mergeCell ref="C8:C9"/>
    <mergeCell ref="C15:E15"/>
  </mergeCells>
  <conditionalFormatting sqref="G5 G13:G16 G24:G65544">
    <cfRule type="cellIs" dxfId="9" priority="5" operator="lessThan">
      <formula>0</formula>
    </cfRule>
    <cfRule type="cellIs" dxfId="8" priority="6" operator="lessThan">
      <formula>0</formula>
    </cfRule>
  </conditionalFormatting>
  <conditionalFormatting sqref="G17:G23">
    <cfRule type="cellIs" dxfId="7" priority="3" operator="lessThan">
      <formula>0</formula>
    </cfRule>
    <cfRule type="cellIs" dxfId="6" priority="4" operator="lessThan">
      <formula>0</formula>
    </cfRule>
  </conditionalFormatting>
  <conditionalFormatting sqref="G12">
    <cfRule type="cellIs" dxfId="5" priority="1" operator="lessThan">
      <formula>0</formula>
    </cfRule>
    <cfRule type="cellIs" dxfId="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5" firstPageNumber="0" fitToHeight="4" orientation="landscape" horizontalDpi="300" verticalDpi="300" r:id="rId1"/>
  <headerFooter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17">
    <pageSetUpPr fitToPage="1"/>
  </sheetPr>
  <dimension ref="A1:M64"/>
  <sheetViews>
    <sheetView tabSelected="1" zoomScale="80" zoomScaleNormal="80" workbookViewId="0">
      <pane ySplit="5" topLeftCell="A6" activePane="bottomLeft" state="frozen"/>
      <selection activeCell="H33" sqref="H33"/>
      <selection pane="bottomLeft" activeCell="H33" sqref="H33"/>
    </sheetView>
  </sheetViews>
  <sheetFormatPr defaultColWidth="22.28515625" defaultRowHeight="12.75"/>
  <cols>
    <col min="1" max="1" width="8.42578125" style="1" customWidth="1"/>
    <col min="2" max="2" width="15.28515625" style="19" customWidth="1"/>
    <col min="3" max="3" width="43.7109375" style="24" customWidth="1"/>
    <col min="4" max="4" width="22.28515625" style="2"/>
    <col min="5" max="5" width="15.7109375" style="19" customWidth="1"/>
    <col min="6" max="6" width="25.28515625" style="19" customWidth="1"/>
    <col min="7" max="7" width="8.7109375" style="21" customWidth="1"/>
    <col min="8" max="8" width="12.5703125" style="22" customWidth="1"/>
    <col min="9" max="9" width="12.42578125" style="22" customWidth="1"/>
    <col min="10" max="10" width="9.28515625" style="22" customWidth="1"/>
    <col min="11" max="11" width="11.5703125" style="22" customWidth="1"/>
    <col min="12" max="12" width="22.28515625" style="154"/>
    <col min="13" max="16384" width="22.28515625" style="3"/>
  </cols>
  <sheetData>
    <row r="1" spans="1:13">
      <c r="A1" s="18" t="s">
        <v>45</v>
      </c>
      <c r="B1" s="18" t="str">
        <f ca="1">MID(CELL("nazwa_pliku",B1),FIND("]",CELL("nazwa_pliku",B1),1)+1,100)</f>
        <v>8</v>
      </c>
      <c r="C1" s="1"/>
    </row>
    <row r="2" spans="1:13">
      <c r="H2" s="22" t="s">
        <v>101</v>
      </c>
    </row>
    <row r="3" spans="1:13">
      <c r="A3" s="23"/>
      <c r="C3" s="24" t="s">
        <v>100</v>
      </c>
    </row>
    <row r="5" spans="1:13" s="19" customFormat="1" ht="51">
      <c r="A5" s="25" t="s">
        <v>5</v>
      </c>
      <c r="B5" s="26" t="s">
        <v>6</v>
      </c>
      <c r="C5" s="25" t="s">
        <v>17</v>
      </c>
      <c r="D5" s="27" t="s">
        <v>15</v>
      </c>
      <c r="E5" s="25" t="s">
        <v>41</v>
      </c>
      <c r="F5" s="25" t="s">
        <v>18</v>
      </c>
      <c r="G5" s="25" t="s">
        <v>42</v>
      </c>
      <c r="H5" s="28" t="s">
        <v>7</v>
      </c>
      <c r="I5" s="28" t="s">
        <v>0</v>
      </c>
      <c r="J5" s="25" t="s">
        <v>1</v>
      </c>
      <c r="K5" s="28" t="s">
        <v>2</v>
      </c>
      <c r="L5" s="155"/>
    </row>
    <row r="6" spans="1:13" s="4" customFormat="1" ht="182.65" customHeight="1">
      <c r="A6" s="29">
        <v>1</v>
      </c>
      <c r="B6" s="30"/>
      <c r="C6" s="31" t="s">
        <v>93</v>
      </c>
      <c r="D6" s="32" t="s">
        <v>60</v>
      </c>
      <c r="E6" s="33" t="s">
        <v>61</v>
      </c>
      <c r="F6" s="34" t="s">
        <v>24</v>
      </c>
      <c r="G6" s="35">
        <v>7</v>
      </c>
      <c r="H6" s="133"/>
      <c r="I6" s="133"/>
      <c r="J6" s="36"/>
      <c r="K6" s="133"/>
      <c r="L6" s="156"/>
      <c r="M6" s="173"/>
    </row>
    <row r="7" spans="1:13" s="41" customFormat="1">
      <c r="A7" s="37" t="s">
        <v>3</v>
      </c>
      <c r="B7" s="37" t="s">
        <v>3</v>
      </c>
      <c r="C7" s="38" t="s">
        <v>4</v>
      </c>
      <c r="D7" s="39" t="s">
        <v>8</v>
      </c>
      <c r="E7" s="38" t="s">
        <v>8</v>
      </c>
      <c r="F7" s="40" t="s">
        <v>8</v>
      </c>
      <c r="G7" s="38" t="s">
        <v>8</v>
      </c>
      <c r="H7" s="139" t="s">
        <v>8</v>
      </c>
      <c r="I7" s="126">
        <f>SUM(I6:I6)</f>
        <v>0</v>
      </c>
      <c r="J7" s="38" t="s">
        <v>8</v>
      </c>
      <c r="K7" s="126">
        <f>SUM(K6:K6)</f>
        <v>0</v>
      </c>
      <c r="L7" s="158"/>
    </row>
    <row r="8" spans="1:13" s="41" customFormat="1">
      <c r="A8" s="42"/>
      <c r="B8" s="42"/>
      <c r="C8" s="43"/>
      <c r="D8" s="44"/>
      <c r="E8" s="43"/>
      <c r="F8" s="45"/>
      <c r="G8" s="43"/>
      <c r="H8" s="144"/>
      <c r="I8" s="129"/>
      <c r="J8" s="43"/>
      <c r="K8" s="129"/>
      <c r="L8" s="158"/>
    </row>
    <row r="9" spans="1:13" s="8" customFormat="1">
      <c r="A9" s="5"/>
      <c r="B9" s="9" t="s">
        <v>25</v>
      </c>
      <c r="C9" s="9"/>
      <c r="D9" s="10"/>
      <c r="E9" s="6"/>
      <c r="F9" s="11"/>
      <c r="G9" s="12"/>
      <c r="H9" s="131"/>
      <c r="I9" s="131"/>
      <c r="J9" s="12"/>
      <c r="K9" s="131"/>
      <c r="L9" s="159"/>
    </row>
    <row r="10" spans="1:13" s="8" customFormat="1">
      <c r="A10" s="5"/>
      <c r="B10" s="13"/>
      <c r="C10" s="13"/>
      <c r="D10" s="14"/>
      <c r="E10" s="15"/>
      <c r="F10" s="16"/>
      <c r="G10" s="12"/>
      <c r="H10" s="131"/>
      <c r="I10" s="131"/>
      <c r="J10" s="12"/>
      <c r="K10" s="131"/>
      <c r="L10" s="159"/>
    </row>
    <row r="11" spans="1:13" s="8" customFormat="1">
      <c r="A11" s="5"/>
      <c r="B11" s="13" t="s">
        <v>26</v>
      </c>
      <c r="C11" s="13"/>
      <c r="D11" s="14"/>
      <c r="E11" s="15"/>
      <c r="F11" s="16"/>
      <c r="G11" s="12"/>
      <c r="H11" s="131"/>
      <c r="I11" s="131"/>
      <c r="J11" s="12"/>
      <c r="K11" s="131"/>
      <c r="L11" s="159"/>
    </row>
    <row r="12" spans="1:13" s="8" customFormat="1">
      <c r="A12" s="5"/>
      <c r="B12" s="13" t="s">
        <v>27</v>
      </c>
      <c r="C12" s="13"/>
      <c r="D12" s="14"/>
      <c r="E12" s="15"/>
      <c r="F12" s="16"/>
      <c r="G12" s="12"/>
      <c r="H12" s="131"/>
      <c r="I12" s="131"/>
      <c r="J12" s="12"/>
      <c r="K12" s="131"/>
      <c r="L12" s="159"/>
    </row>
    <row r="13" spans="1:13" s="8" customFormat="1">
      <c r="A13" s="5"/>
      <c r="B13" s="13" t="s">
        <v>28</v>
      </c>
      <c r="C13" s="13"/>
      <c r="D13" s="14"/>
      <c r="E13" s="15"/>
      <c r="F13" s="16"/>
      <c r="G13" s="12"/>
      <c r="H13" s="131"/>
      <c r="I13" s="131"/>
      <c r="J13" s="12"/>
      <c r="K13" s="131"/>
      <c r="L13" s="159"/>
    </row>
    <row r="14" spans="1:13" s="8" customFormat="1">
      <c r="A14" s="5"/>
      <c r="B14" s="13" t="s">
        <v>50</v>
      </c>
      <c r="C14" s="13"/>
      <c r="D14" s="14"/>
      <c r="E14" s="15"/>
      <c r="F14" s="16"/>
      <c r="G14" s="12"/>
      <c r="H14" s="131"/>
      <c r="I14" s="131"/>
      <c r="J14" s="12"/>
      <c r="K14" s="131"/>
      <c r="L14" s="159"/>
    </row>
    <row r="15" spans="1:13" s="8" customFormat="1">
      <c r="A15" s="5"/>
      <c r="B15" s="13"/>
      <c r="C15" s="13"/>
      <c r="D15" s="14"/>
      <c r="E15" s="15"/>
      <c r="F15" s="16"/>
      <c r="G15" s="12"/>
      <c r="H15" s="131"/>
      <c r="I15" s="131"/>
      <c r="J15" s="12"/>
      <c r="K15" s="131"/>
      <c r="L15" s="159"/>
    </row>
    <row r="16" spans="1:13">
      <c r="B16" s="17"/>
      <c r="H16" s="132"/>
      <c r="I16" s="132"/>
      <c r="K16" s="132"/>
    </row>
    <row r="17" spans="2:11" ht="13.35" customHeight="1">
      <c r="B17" s="46"/>
      <c r="C17" s="47"/>
      <c r="H17" s="132"/>
      <c r="I17" s="132"/>
      <c r="K17" s="132"/>
    </row>
    <row r="18" spans="2:11">
      <c r="B18" s="46"/>
      <c r="C18" s="47"/>
      <c r="H18" s="132"/>
      <c r="I18" s="132"/>
      <c r="K18" s="132"/>
    </row>
    <row r="19" spans="2:11">
      <c r="B19" s="46"/>
      <c r="C19" s="47"/>
      <c r="H19" s="132"/>
      <c r="I19" s="132"/>
      <c r="K19" s="132"/>
    </row>
    <row r="20" spans="2:11">
      <c r="B20" s="46"/>
      <c r="C20" s="47"/>
      <c r="H20" s="132"/>
      <c r="I20" s="132"/>
      <c r="K20" s="132"/>
    </row>
    <row r="21" spans="2:11">
      <c r="B21" s="46"/>
      <c r="C21" s="127"/>
      <c r="H21" s="132"/>
      <c r="I21" s="132"/>
      <c r="K21" s="132"/>
    </row>
    <row r="22" spans="2:11">
      <c r="C22" s="1"/>
      <c r="H22" s="132"/>
      <c r="I22" s="132"/>
      <c r="K22" s="132"/>
    </row>
    <row r="23" spans="2:11">
      <c r="H23" s="132"/>
      <c r="I23" s="132"/>
      <c r="K23" s="132"/>
    </row>
    <row r="24" spans="2:11">
      <c r="H24" s="132"/>
      <c r="I24" s="132"/>
      <c r="K24" s="132"/>
    </row>
    <row r="25" spans="2:11">
      <c r="H25" s="132"/>
      <c r="I25" s="132"/>
      <c r="K25" s="132"/>
    </row>
    <row r="26" spans="2:11">
      <c r="H26" s="132"/>
      <c r="I26" s="132"/>
      <c r="K26" s="132"/>
    </row>
    <row r="27" spans="2:11">
      <c r="H27" s="132"/>
      <c r="I27" s="132"/>
      <c r="K27" s="132"/>
    </row>
    <row r="28" spans="2:11">
      <c r="H28" s="132"/>
      <c r="I28" s="132"/>
      <c r="K28" s="132"/>
    </row>
    <row r="29" spans="2:11">
      <c r="H29" s="132"/>
      <c r="I29" s="132"/>
      <c r="K29" s="132"/>
    </row>
    <row r="30" spans="2:11">
      <c r="H30" s="132"/>
      <c r="I30" s="132"/>
      <c r="K30" s="132"/>
    </row>
    <row r="31" spans="2:11">
      <c r="H31" s="132"/>
      <c r="I31" s="132"/>
      <c r="K31" s="132"/>
    </row>
    <row r="32" spans="2:11">
      <c r="H32" s="132"/>
      <c r="I32" s="132"/>
      <c r="K32" s="132"/>
    </row>
    <row r="33" spans="8:11">
      <c r="H33" s="132"/>
      <c r="I33" s="132"/>
      <c r="K33" s="132"/>
    </row>
    <row r="34" spans="8:11">
      <c r="H34" s="132"/>
      <c r="I34" s="132"/>
      <c r="K34" s="132"/>
    </row>
    <row r="35" spans="8:11">
      <c r="H35" s="132"/>
      <c r="I35" s="132"/>
      <c r="K35" s="132"/>
    </row>
    <row r="36" spans="8:11">
      <c r="H36" s="132"/>
      <c r="I36" s="132"/>
      <c r="K36" s="132"/>
    </row>
    <row r="37" spans="8:11">
      <c r="H37" s="132"/>
      <c r="I37" s="132"/>
      <c r="K37" s="132"/>
    </row>
    <row r="38" spans="8:11">
      <c r="H38" s="132"/>
      <c r="I38" s="132"/>
      <c r="K38" s="132"/>
    </row>
    <row r="39" spans="8:11">
      <c r="H39" s="132"/>
      <c r="I39" s="132"/>
      <c r="K39" s="132"/>
    </row>
    <row r="40" spans="8:11">
      <c r="H40" s="132"/>
      <c r="I40" s="132"/>
      <c r="K40" s="132"/>
    </row>
    <row r="41" spans="8:11">
      <c r="H41" s="132"/>
      <c r="I41" s="132"/>
      <c r="K41" s="132"/>
    </row>
    <row r="42" spans="8:11">
      <c r="H42" s="132"/>
      <c r="I42" s="132"/>
      <c r="K42" s="132"/>
    </row>
    <row r="43" spans="8:11">
      <c r="H43" s="132"/>
      <c r="I43" s="132"/>
      <c r="K43" s="132"/>
    </row>
    <row r="44" spans="8:11">
      <c r="H44" s="132"/>
      <c r="I44" s="132"/>
      <c r="K44" s="132"/>
    </row>
    <row r="45" spans="8:11">
      <c r="H45" s="132"/>
      <c r="I45" s="132"/>
      <c r="K45" s="132"/>
    </row>
    <row r="46" spans="8:11">
      <c r="H46" s="132"/>
      <c r="I46" s="132"/>
      <c r="K46" s="132"/>
    </row>
    <row r="47" spans="8:11">
      <c r="H47" s="132"/>
      <c r="I47" s="132"/>
      <c r="K47" s="132"/>
    </row>
    <row r="48" spans="8:11">
      <c r="H48" s="132"/>
      <c r="I48" s="132"/>
      <c r="K48" s="132"/>
    </row>
    <row r="49" spans="8:11">
      <c r="H49" s="132"/>
      <c r="I49" s="132"/>
      <c r="K49" s="132"/>
    </row>
    <row r="50" spans="8:11">
      <c r="H50" s="132"/>
      <c r="I50" s="132"/>
      <c r="K50" s="132"/>
    </row>
    <row r="51" spans="8:11">
      <c r="H51" s="132"/>
      <c r="I51" s="132"/>
      <c r="K51" s="132"/>
    </row>
    <row r="52" spans="8:11">
      <c r="H52" s="132"/>
      <c r="I52" s="132"/>
      <c r="K52" s="132"/>
    </row>
    <row r="53" spans="8:11">
      <c r="H53" s="132"/>
      <c r="I53" s="132"/>
      <c r="K53" s="132"/>
    </row>
    <row r="54" spans="8:11">
      <c r="H54" s="132"/>
      <c r="I54" s="132"/>
      <c r="K54" s="132"/>
    </row>
    <row r="55" spans="8:11">
      <c r="H55" s="132"/>
      <c r="I55" s="132"/>
      <c r="K55" s="132"/>
    </row>
    <row r="56" spans="8:11">
      <c r="H56" s="132"/>
      <c r="K56" s="132"/>
    </row>
    <row r="57" spans="8:11">
      <c r="K57" s="132"/>
    </row>
    <row r="58" spans="8:11">
      <c r="K58" s="132"/>
    </row>
    <row r="59" spans="8:11">
      <c r="K59" s="132"/>
    </row>
    <row r="60" spans="8:11">
      <c r="K60" s="132"/>
    </row>
    <row r="61" spans="8:11">
      <c r="K61" s="132"/>
    </row>
    <row r="62" spans="8:11">
      <c r="K62" s="132"/>
    </row>
    <row r="63" spans="8:11">
      <c r="K63" s="132"/>
    </row>
    <row r="64" spans="8:11">
      <c r="K64" s="132"/>
    </row>
  </sheetData>
  <autoFilter ref="A5:K6" xr:uid="{00000000-0009-0000-0000-000003000000}">
    <sortState xmlns:xlrd2="http://schemas.microsoft.com/office/spreadsheetml/2017/richdata2" ref="A6:K6">
      <sortCondition ref="D5:D6"/>
    </sortState>
  </autoFilter>
  <phoneticPr fontId="8" type="noConversion"/>
  <conditionalFormatting sqref="G16:G65539 G5:G8">
    <cfRule type="cellIs" dxfId="3" priority="9" operator="lessThan">
      <formula>0</formula>
    </cfRule>
    <cfRule type="cellIs" dxfId="2" priority="10" operator="lessThan">
      <formula>0</formula>
    </cfRule>
  </conditionalFormatting>
  <conditionalFormatting sqref="G9:G15">
    <cfRule type="cellIs" dxfId="1" priority="1" operator="lessThan">
      <formula>0</formula>
    </cfRule>
    <cfRule type="cellIs" dxfId="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9" firstPageNumber="0" fitToHeight="4" orientation="landscape" horizontalDpi="300" verticalDpi="300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7</vt:lpstr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Bartowe</dc:creator>
  <cp:lastModifiedBy>Iwona  Ściślewska</cp:lastModifiedBy>
  <cp:lastPrinted>2021-06-23T10:35:12Z</cp:lastPrinted>
  <dcterms:created xsi:type="dcterms:W3CDTF">2017-04-08T13:56:37Z</dcterms:created>
  <dcterms:modified xsi:type="dcterms:W3CDTF">2021-06-23T10:37:02Z</dcterms:modified>
</cp:coreProperties>
</file>